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135" tabRatio="717" activeTab="5"/>
  </bookViews>
  <sheets>
    <sheet name="земельные участки (общая)" sheetId="1" r:id="rId1"/>
    <sheet name="р.1. недвижимое имущество" sheetId="2" r:id="rId2"/>
    <sheet name="движимое имущество" sheetId="7" r:id="rId3"/>
    <sheet name="р.2.4недвижимое имущество казны" sheetId="6" r:id="rId4"/>
    <sheet name="р. 2.4.движимое имущество казны" sheetId="3" r:id="rId5"/>
    <sheet name="р.3 учреждения" sheetId="4" r:id="rId6"/>
  </sheets>
  <calcPr calcId="125725"/>
</workbook>
</file>

<file path=xl/calcChain.xml><?xml version="1.0" encoding="utf-8"?>
<calcChain xmlns="http://schemas.openxmlformats.org/spreadsheetml/2006/main">
  <c r="E14" i="2"/>
  <c r="K17" l="1"/>
  <c r="K16"/>
  <c r="K15"/>
  <c r="J17"/>
  <c r="J16"/>
  <c r="J15"/>
  <c r="I17"/>
  <c r="I16"/>
  <c r="I15"/>
  <c r="G97" i="7"/>
  <c r="F97"/>
  <c r="J15" i="3"/>
</calcChain>
</file>

<file path=xl/sharedStrings.xml><?xml version="1.0" encoding="utf-8"?>
<sst xmlns="http://schemas.openxmlformats.org/spreadsheetml/2006/main" count="1014" uniqueCount="441">
  <si>
    <t>Реестровый номер</t>
  </si>
  <si>
    <t>Адрес (местоположение)</t>
  </si>
  <si>
    <t>Вид права</t>
  </si>
  <si>
    <t>Включение в перечень для МСП</t>
  </si>
  <si>
    <t>нет</t>
  </si>
  <si>
    <t>№ п/п</t>
  </si>
  <si>
    <t>Категория</t>
  </si>
  <si>
    <t xml:space="preserve">Кадастровый номер муниципального недвижимого имущества  
</t>
  </si>
  <si>
    <t>Вид разрешенного использования</t>
  </si>
  <si>
    <t>Кадастровая стоимость, тыс. руб.</t>
  </si>
  <si>
    <t>земли населенных пунктов</t>
  </si>
  <si>
    <t>Площадь, кв.м.</t>
  </si>
  <si>
    <t>Реестровый №</t>
  </si>
  <si>
    <t>Характеристики имущества – марка, модель и др. (при наличии)</t>
  </si>
  <si>
    <t>1</t>
  </si>
  <si>
    <t>3</t>
  </si>
  <si>
    <t>Администрация Вязовского сельского поселения муниципального района Краснояружский район Белгородской области</t>
  </si>
  <si>
    <t>аренда</t>
  </si>
  <si>
    <t>отсутствует</t>
  </si>
  <si>
    <t xml:space="preserve">Здание администрации </t>
  </si>
  <si>
    <t>Сарай администрации</t>
  </si>
  <si>
    <t>31:12:0502002:127</t>
  </si>
  <si>
    <t>Гидротехническое сооружение</t>
  </si>
  <si>
    <t>собственность</t>
  </si>
  <si>
    <t>Белгородская область,Краснояружский р-н, с. Вязовое, ул. Советская, 37</t>
  </si>
  <si>
    <t>Для ведения личного подсобного хозяйства</t>
  </si>
  <si>
    <t>31:12:0502003:150</t>
  </si>
  <si>
    <t>31:12:0502007:83</t>
  </si>
  <si>
    <t>Белгородская область, Краснояружский район, х. Пролетарский</t>
  </si>
  <si>
    <t>31:12:0504003:3</t>
  </si>
  <si>
    <t>Для размещения кладбищ</t>
  </si>
  <si>
    <t>Белгородская область, Краснояружский район, х. Подвысокий</t>
  </si>
  <si>
    <t>31:12:0504005:32</t>
  </si>
  <si>
    <t>31:12:0502009:48</t>
  </si>
  <si>
    <t>земли сельскохозяйственного назначения</t>
  </si>
  <si>
    <t>Для сельскохозяйственного производства</t>
  </si>
  <si>
    <t>Белгородская область,Краснояружский р-н, с. Вязовое, Советская</t>
  </si>
  <si>
    <t>31:12:0502006:51</t>
  </si>
  <si>
    <t xml:space="preserve">Белгородская область, Краснояружский район, с. Вязовое, ул. Советская      </t>
  </si>
  <si>
    <t xml:space="preserve">Белгородская область, Краснояружский район, с. Вязовое, ул. Гребеника   </t>
  </si>
  <si>
    <t xml:space="preserve">Белгородская область, Краснояружский район, с. Вязовое, ул. Знаменская, 5      </t>
  </si>
  <si>
    <t>31:12:0502005:190</t>
  </si>
  <si>
    <t>Белгородская область, Краснояружский район, с. Вязовое, ул. Набережная</t>
  </si>
  <si>
    <t>Белгородская область, Краснояружский район, с. Вязовое, ул. Трудовая</t>
  </si>
  <si>
    <t>31:12:0000000:631</t>
  </si>
  <si>
    <t>Белгородская область, Краснояружский район, с. Вязовое, ул. Школьная</t>
  </si>
  <si>
    <t>31:12:0502002:263</t>
  </si>
  <si>
    <t>Белгородская область, Краснояружский район, с. Вязовое, ул. Колхозная</t>
  </si>
  <si>
    <t>31:12:0502005:191</t>
  </si>
  <si>
    <t>Белгородская область, Краснояружский район, с. Вязовое, ул. Дальневосточная</t>
  </si>
  <si>
    <t>31:12:0502004:230</t>
  </si>
  <si>
    <t>31:12:0502005:643</t>
  </si>
  <si>
    <t>Белгородская область, Краснояружский район, с. Вязовое, ул. Первомайская</t>
  </si>
  <si>
    <t>Белгородская область, Краснояружский район, с. Вязовое, ул. Пионерская</t>
  </si>
  <si>
    <t>31:12:0000000:654</t>
  </si>
  <si>
    <t>Белгородская область, Краснояружский район, с. Вязовое, ул. Октябрьская</t>
  </si>
  <si>
    <t>31:12:0502009:269</t>
  </si>
  <si>
    <t>31:12:0502009:270</t>
  </si>
  <si>
    <t>Белгородская область, Краснояружский район, с. Вязовое, ул. Знаменская</t>
  </si>
  <si>
    <t>Белгородская область, Краснояружский район, с. Вязовое, ул. Гребеника</t>
  </si>
  <si>
    <t>Ручной мегафон РМ-25СП,</t>
  </si>
  <si>
    <t>Бинокль армейский</t>
  </si>
  <si>
    <t>РМ-25С с аккумулятором,</t>
  </si>
  <si>
    <t>РМ-25СП</t>
  </si>
  <si>
    <t xml:space="preserve"> NOKIA 105 4G</t>
  </si>
  <si>
    <t>TW309 Гепард,</t>
  </si>
  <si>
    <t xml:space="preserve">Электрошокер </t>
  </si>
  <si>
    <t xml:space="preserve">Мобильный телефон </t>
  </si>
  <si>
    <t>Champion GBR 357 ранцевая, 2,5кВт/3,4л.с., 1080м3/ч, 9,2 кг,</t>
  </si>
  <si>
    <t xml:space="preserve">Воздуходувка </t>
  </si>
  <si>
    <t>champion GP80, для чистой воды, 5,15кВт/7л.с., 1000л/мин,</t>
  </si>
  <si>
    <t xml:space="preserve">Мотопомпа </t>
  </si>
  <si>
    <t xml:space="preserve">Ручной мегафон </t>
  </si>
  <si>
    <t>в асфальобетонном покрытии ул. Колхозная</t>
  </si>
  <si>
    <t>№</t>
  </si>
  <si>
    <t>Наименование недвижимого  имущества</t>
  </si>
  <si>
    <t xml:space="preserve">Адрес (местоположение) недвижимого имущества </t>
  </si>
  <si>
    <t>Площадь, протяженность и (или) иные параметры и др.</t>
  </si>
  <si>
    <t>Кадастровый номер муниципального недвижимого имущества</t>
  </si>
  <si>
    <t>Дата возникновения и прекращения права муниципальной собственности на муниципальное имущество/ правообладатель муниципального недвижимого имущества</t>
  </si>
  <si>
    <t>Реквизиты документов – оснований возникновения (прекращения) права муниципальной собственности на недвижимое имущество</t>
  </si>
  <si>
    <t>Балансовая стоимость,</t>
  </si>
  <si>
    <t>Амортизация (износ),</t>
  </si>
  <si>
    <t>Сведения о правообладателе муниципального недвижимого имущества.</t>
  </si>
  <si>
    <t>п/п</t>
  </si>
  <si>
    <t>ед. из.</t>
  </si>
  <si>
    <t>количество</t>
  </si>
  <si>
    <t>тыс. руб.</t>
  </si>
  <si>
    <t>м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</si>
  <si>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</si>
  <si>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Колодец ул.Трудовая,</t>
  </si>
  <si>
    <t>Колодец ул.Первомайская,</t>
  </si>
  <si>
    <t>Колодец ул.Гребеника,</t>
  </si>
  <si>
    <t>Колодец ул.Зеленая,</t>
  </si>
  <si>
    <t>Белгородская обл., р-н Краснояружский, с.Вязовое, ул. Октябрьская</t>
  </si>
  <si>
    <t xml:space="preserve">Колодец </t>
  </si>
  <si>
    <t>Белгородская обл., р-н Краснояружский, с.Вязовое, ул. Трудовая</t>
  </si>
  <si>
    <t>Белгородская обл., р-н Краснояружский, с.Вязовое, ул.Первомайская</t>
  </si>
  <si>
    <t>Белгородская обл., р-н Краснояружский, с.Вязовое</t>
  </si>
  <si>
    <t>Автодорога с. Вязовое ( Ул. Колхозная, Гребеника, Первомайская, Дальневосточная)</t>
  </si>
  <si>
    <t xml:space="preserve">Подьездная дорога к току </t>
  </si>
  <si>
    <t xml:space="preserve">Автомобильные дороги с. Вязовое, </t>
  </si>
  <si>
    <t>Белгородская обл., р-н Краснояружский, с.Вязовое, ул.Зеленая,</t>
  </si>
  <si>
    <t>Дороги</t>
  </si>
  <si>
    <t>Автомобильная дорога (в грунте)</t>
  </si>
  <si>
    <t xml:space="preserve">Муниципальное образование-Вязовское сельское поселение муниципального района "Краснояружский район" Белгородской области </t>
  </si>
  <si>
    <t xml:space="preserve">№
 п/п
</t>
  </si>
  <si>
    <t xml:space="preserve">Наименивание движимого имущества  </t>
  </si>
  <si>
    <t xml:space="preserve">Балансовая стоимость  недвижимого имущества,
тыс. руб.
</t>
  </si>
  <si>
    <t xml:space="preserve">Амортизация (износ), 
тыс. руб.
</t>
  </si>
  <si>
    <t>Сведения о правообладателе муниципального движимого имущества</t>
  </si>
  <si>
    <t>Тротуары плитные бетонные 5,04 м  кв  (Советская - Первомайская)</t>
  </si>
  <si>
    <t>Тротуары плитные бетонные 33,9 м кв</t>
  </si>
  <si>
    <t>Тротуары плиточные бетонные (ул. Первамайская) 6,7 м кв</t>
  </si>
  <si>
    <t>Тротуары  плитные бетонные 50,85 м 2 (детсад)</t>
  </si>
  <si>
    <t>Дорожка тротуарная  вдоль а\д "Томаровка -Красная Яруга-гр. Украины с. Вязовое"</t>
  </si>
  <si>
    <t>Скамья  85.016</t>
  </si>
  <si>
    <t>Колодец (ул Колхозная)</t>
  </si>
  <si>
    <t>Беседка 98.013-1</t>
  </si>
  <si>
    <t>Ограждение территории старого кладбища ул. Советская</t>
  </si>
  <si>
    <t>Колодец (ул Набережная)</t>
  </si>
  <si>
    <t>Наружное освещение х.Высокий</t>
  </si>
  <si>
    <t>Ограждение территории старого кладбища ул. Гребеника</t>
  </si>
  <si>
    <t>Колодец (ул Гребеника)</t>
  </si>
  <si>
    <t>Пергола -арка кованая "Сад Дружбы"</t>
  </si>
  <si>
    <t>Беседка 98.010</t>
  </si>
  <si>
    <t>Качели -весы 97.206</t>
  </si>
  <si>
    <t>Качели 97.208</t>
  </si>
  <si>
    <t>Беседка 98.013-2</t>
  </si>
  <si>
    <t>Скамья  85.015</t>
  </si>
  <si>
    <t>Горка со скатом 97.133</t>
  </si>
  <si>
    <t>Песочница  97.300</t>
  </si>
  <si>
    <t>Тротуарная дорожка с.Вязовое ул.Октябрьская</t>
  </si>
  <si>
    <t>Тротуарная дорожка с.Вязовое ул.Гребеника</t>
  </si>
  <si>
    <t>Детская площадка с.Вязовое ул.Октябрьская</t>
  </si>
  <si>
    <t>Тротуар ул.Советская с.Вязовое</t>
  </si>
  <si>
    <t>Монитор  TET 17  AGER  AL 1716 AS(Азизова)</t>
  </si>
  <si>
    <t>Компьютер в сборе малого формата (Васюков)</t>
  </si>
  <si>
    <t>Монитор ( Глава)</t>
  </si>
  <si>
    <t>Принтер ML-2105 (Глава)</t>
  </si>
  <si>
    <t>Рабочее место главного бухгалтера</t>
  </si>
  <si>
    <t>Система видеонаблюдения</t>
  </si>
  <si>
    <t>Системный блок (Глава)</t>
  </si>
  <si>
    <t>Сканер Canon (Глава)</t>
  </si>
  <si>
    <t>Фотоаппарат Sony DSC-H300</t>
  </si>
  <si>
    <t>Телевизор Фотон</t>
  </si>
  <si>
    <t>Холодильник Минск</t>
  </si>
  <si>
    <t>Котел ГВК</t>
  </si>
  <si>
    <t>Ксерокс</t>
  </si>
  <si>
    <t>Принтер лазерный</t>
  </si>
  <si>
    <t>Системный блок(Гребеник)</t>
  </si>
  <si>
    <t>Компьютер Рашевская -2</t>
  </si>
  <si>
    <t>Машинка печатная</t>
  </si>
  <si>
    <t>Ксерокс Canon</t>
  </si>
  <si>
    <t>Телефон  факс Panasonik(Бердникова)</t>
  </si>
  <si>
    <t>Монитор-Гребеник</t>
  </si>
  <si>
    <t>Рабочая станция ( ЗАГС)</t>
  </si>
  <si>
    <t>АРМ пользователей РИАС</t>
  </si>
  <si>
    <t>Монитор - Рашевская-1</t>
  </si>
  <si>
    <t>Системный блок - Рашевская</t>
  </si>
  <si>
    <t>Принтер Qanon  LBR 2900</t>
  </si>
  <si>
    <t>Системный блок  SP 6063 - Азизова</t>
  </si>
  <si>
    <t>Ксерокс Toshiba ES-203</t>
  </si>
  <si>
    <t>Телефон-факс</t>
  </si>
  <si>
    <t>Системный блок (Раш)semprom 3000</t>
  </si>
  <si>
    <t>Комбайн HP Laser Pro MFP, лазерное МФУ</t>
  </si>
  <si>
    <t>Котел Лемакс КСГ 20кВт Classic</t>
  </si>
  <si>
    <t>Комбайн Canon i-SENSYS MF112</t>
  </si>
  <si>
    <t>Системный блок ITP Business</t>
  </si>
  <si>
    <t>Принтер (Загс цветной)</t>
  </si>
  <si>
    <t>Блок управления сиреной П-166М</t>
  </si>
  <si>
    <t>Сирена С-40С</t>
  </si>
  <si>
    <t>Типовой элемент замены ТЭЗ МДК -04Л</t>
  </si>
  <si>
    <t>МФУ лазерное Pantum M6500W</t>
  </si>
  <si>
    <t>Компьютер IRU Office 310H5SM (Сист.блок, монитор AOC, клав.+мышь провод. набор)</t>
  </si>
  <si>
    <t>Станок заточной</t>
  </si>
  <si>
    <t>Автомобиль ВАЗ-21053</t>
  </si>
  <si>
    <t>Автомобиль Нива</t>
  </si>
  <si>
    <t>Автомобиль ВАЗ 211440</t>
  </si>
  <si>
    <t>Скамейка</t>
  </si>
  <si>
    <t>Стол полированный большой</t>
  </si>
  <si>
    <t>Электронагреватель маслянный</t>
  </si>
  <si>
    <t>Диван (Кож. заменитель коричневый)</t>
  </si>
  <si>
    <t>Шкаф 2-х дверный</t>
  </si>
  <si>
    <t>Уголок под компьютер</t>
  </si>
  <si>
    <t>Герб России</t>
  </si>
  <si>
    <t>Стол компьютерный-вус</t>
  </si>
  <si>
    <t>Стол компьютерный  (орех-крем)</t>
  </si>
  <si>
    <t>Стенд</t>
  </si>
  <si>
    <t>Шкаф стелаж 215*80*45 (орех)</t>
  </si>
  <si>
    <t>Шкаф одежный  215*80*45 (орех)</t>
  </si>
  <si>
    <t>Стул  "ИСО  к/з черный</t>
  </si>
  <si>
    <t>Стол для настольного тениса-1</t>
  </si>
  <si>
    <t>Стол для настольного тениса-2</t>
  </si>
  <si>
    <t>Арка  98011</t>
  </si>
  <si>
    <t>ПОДРАЗДЕЛ 2.1 ПЕРЕЧЕНЬ МУНИЦИПАЛЬНОГО ДВИЖИМОГО ИМУЩЕСТВА , НАХОДЯЩЕГОСЯ НА БАЛАНСЕ АДМИНИСТРАЦИИ ВЯЗОВСКОГО СЕЛЬСКОГО ПОСЕЛЕНИЯ</t>
  </si>
  <si>
    <t xml:space="preserve">31:12:0000000:640 </t>
  </si>
  <si>
    <t>31:12:0000000:676</t>
  </si>
  <si>
    <t>31:12:0000000:678</t>
  </si>
  <si>
    <t>31:12:0000000:677</t>
  </si>
  <si>
    <t>31:12:0502004:70</t>
  </si>
  <si>
    <t xml:space="preserve"> 31:12:0000000:327</t>
  </si>
  <si>
    <t>31:12:0502005:268</t>
  </si>
  <si>
    <t>31:12:0000000:630</t>
  </si>
  <si>
    <t xml:space="preserve"> 31:12:0502007:17</t>
  </si>
  <si>
    <t>31:12:0000000:643</t>
  </si>
  <si>
    <t>Для общего пользования (уличная сеть)</t>
  </si>
  <si>
    <t>Белгородская область, Краснояружский район, с Вязовое</t>
  </si>
  <si>
    <t>Белгородская область, Краснояружский район, с.Вязовое, ул.Советская</t>
  </si>
  <si>
    <t xml:space="preserve"> Белгородская область, р-н Краснояружский, с/о Вязовской, с. Вязовое, ул. Первомайская, дом 14</t>
  </si>
  <si>
    <t xml:space="preserve">Земельный участок с.Вязовое ул. Гребеника </t>
  </si>
  <si>
    <t xml:space="preserve">Земельный участок с.Вязовое ул.Гребеника </t>
  </si>
  <si>
    <t>Земельный участок с.Вязовое ул.Октябрьская</t>
  </si>
  <si>
    <t xml:space="preserve">Земельный участок с.Вязовое ул.Советская </t>
  </si>
  <si>
    <t xml:space="preserve">Земельный участок с. Вязовое , ул. Н. Оксененко </t>
  </si>
  <si>
    <t xml:space="preserve">Земельный участок </t>
  </si>
  <si>
    <t>Земельный участок БО Краснояр. р-н с.Вязовое ул.Гребеника</t>
  </si>
  <si>
    <t xml:space="preserve">Земельный участок с. Вязовое ул. Советская </t>
  </si>
  <si>
    <t xml:space="preserve">Земельный участок БО Краснояр. р-н х. Подвысокий </t>
  </si>
  <si>
    <t xml:space="preserve">Земельный участок БО Краснояр. р-н х. Пролетарский </t>
  </si>
  <si>
    <t xml:space="preserve">Земельный участок БО Краснояр. р-н с.Вязовое ул.Трудовая </t>
  </si>
  <si>
    <t xml:space="preserve">Земельный участок БО Краснояр. р-н с.Вязовое ул.Школьная </t>
  </si>
  <si>
    <t xml:space="preserve">Земельный участок БО Краснояр. р-н с.Вязовое ул.Оксененко </t>
  </si>
  <si>
    <t xml:space="preserve">Земельный участок БО Краснояр. р-н с.Вязовое ул.Колхозная </t>
  </si>
  <si>
    <t xml:space="preserve">Земельный участок БО Краснояр. р-н с.Вязовое ул.Набережная </t>
  </si>
  <si>
    <t>Земельный участок БО Краснояр. р-н с.Вязовое ул.Дальневосточная</t>
  </si>
  <si>
    <t xml:space="preserve">Земельный участок БО Краснояр. р-н с.Вязовое ул.Пролетарская </t>
  </si>
  <si>
    <t>Земельный участок БО Краснояр. р-н с.Вязовое ул.Первомайская</t>
  </si>
  <si>
    <t xml:space="preserve">Земельный участок БО Краснояр. р-н с.Вязовое ул.Пионерская </t>
  </si>
  <si>
    <t xml:space="preserve">Земельный участок БО Краснояр. р-н с.Вязовое ул.Октябрьская </t>
  </si>
  <si>
    <t xml:space="preserve">Земельный участок БО Краснояр. р-н с.Вязовое ул.Знаменская </t>
  </si>
  <si>
    <t xml:space="preserve">Земельный участок с.Вязовое ул.Трудовая 44 </t>
  </si>
  <si>
    <t xml:space="preserve">Земельный участок с.Вязовое ул.Первомайская </t>
  </si>
  <si>
    <t>Белгородская область, Краснояружский район, в границах АО "Вязовское"</t>
  </si>
  <si>
    <t>Белгородская область, Краснояружский р-н, с. Вязовое, ул. Н.Оксененко</t>
  </si>
  <si>
    <t>Белгородская область, Краснояружский район, с/о Вязовской, с. Вязовое, ул. Трудовая, дом 44</t>
  </si>
  <si>
    <t>Объект недвижимости</t>
  </si>
  <si>
    <t xml:space="preserve">Сведения
 в отношении земельных участков, находящихся в  собственности Вязовского сельского поселения  по состоянию на 01.01.2024 г. </t>
  </si>
  <si>
    <t>Наименование  
недвижимого имущества</t>
  </si>
  <si>
    <t xml:space="preserve">Площадь, протяженность и (или) иные параметры   и др.  </t>
  </si>
  <si>
    <t xml:space="preserve">Кадастровый номер муниципального недвижимого имущества  </t>
  </si>
  <si>
    <t>Сведения о правообладателе муниципального недвижимого имущества</t>
  </si>
  <si>
    <t>Сведения об установлен-ных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</si>
  <si>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 xml:space="preserve">ед.
из.
</t>
  </si>
  <si>
    <t>кв.м</t>
  </si>
  <si>
    <t>ПОДРАЗДЕЛ 1.1. ПЕРЕЧЕНЬ МУНИЦИПАЛЬНОГО НЕДВИЖИМОГО ИМУЩЕСТВА, НАХОДЯЩЕГОСЯ НА БАЛАНСЕ АДМИНИСТРАЦИИ ВЯЗОВСКОГО СЕЛЬСКОГО ПОСЕЛЕНИЯ</t>
  </si>
  <si>
    <t xml:space="preserve"> 175 </t>
  </si>
  <si>
    <t>Собственность № 31-31-06/005/2008-359</t>
  </si>
  <si>
    <t xml:space="preserve">Собственность № 31-31/006-31/006/013/2015-828/2 </t>
  </si>
  <si>
    <t>-</t>
  </si>
  <si>
    <t>ИТОГО</t>
  </si>
  <si>
    <t>шт.</t>
  </si>
  <si>
    <t>м.</t>
  </si>
  <si>
    <t>Белгородская обл., р-н Краснояружский, с.Вязовое, Ул. Колхозная, Гребеника, Первомайская, Дальневосточная</t>
  </si>
  <si>
    <t>Белгородская область,Краснояружский р-н, с. Вязовое</t>
  </si>
  <si>
    <t>Решение Земского собрания Вязовского сельского поселения № 28 от 28.08.2023, Решение муниципального совета № 420 от 24.08.2024</t>
  </si>
  <si>
    <t>Решение Земского собрания Вязовского сельского поселения № 26 от 26.06.2023, Решение муниципального совета № 460 от 22.06.2023</t>
  </si>
  <si>
    <t>Решение Земского собрания Вязовского сельского поселения № 18 от 22.08.2022, Решение муниципального совета № 389 от 18.08.2023</t>
  </si>
  <si>
    <t>Решение Земского собрания Вязовского сельского поселения № 17  от 13.07.2022, Решение муниципального совета № 379 от 30.06.2023</t>
  </si>
  <si>
    <t>Распоряжение администрации Вязовского сельского поселения № 14 от 15.07.2024, Протокол заседания комиссии по НФА № 9 от 15.07.2024</t>
  </si>
  <si>
    <t xml:space="preserve">Тротуарная дорожка </t>
  </si>
  <si>
    <t xml:space="preserve">Полное наименование и организационно-
правовая форма
юридического лица
 </t>
  </si>
  <si>
    <t xml:space="preserve">Адрес местонахождения  
</t>
  </si>
  <si>
    <t xml:space="preserve">Основной
государственный регистрационный номер
и дата государственной регистрации
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</si>
  <si>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</si>
  <si>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 xml:space="preserve">Размер уставного
фонда (для муниципальных унитарных
предприятий), тыс. руб.
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</si>
  <si>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товариществах)</t>
  </si>
  <si>
    <t>Балансовая стоимость основных средств (фондов) (для муниципальных учреждений и муниципальных унитарных предприятий), тыс. руб.</t>
  </si>
  <si>
    <t xml:space="preserve">Остаточная стоимость
основных средств
(фондов)
(для муниципальных учреждений и
муниципальных
унитарных предприятий), тыс.руб.
</t>
  </si>
  <si>
    <t>Среднесписочная численность работников (для муниципальных учреждений  и муниципальных унитарных предприятий)</t>
  </si>
  <si>
    <t>1.  Муниципальные учреждения</t>
  </si>
  <si>
    <t>Устав</t>
  </si>
  <si>
    <t>309430, Белгородская область, Краснояружский район,
с. Вязовое, ул. Советская, д.37</t>
  </si>
  <si>
    <t>1053103512351                        29 декабря 2005 года (ИНН 3113001120)</t>
  </si>
  <si>
    <t>Постановление главы местного самоуправления Краснояружского района Белгородской области № 480 от 28.12.2006</t>
  </si>
  <si>
    <t xml:space="preserve">ПОДРАЗДЕЛ 2.4. ПЕРЕЧЕНЬ НЕДВИЖИМЫХ ОБЪЕКТОВ, ОТНОСЯЩИХСЯ К МУНИЦИПАЛЬНОЙ КАЗНЕ ВЯЗОВСКОГО СЕЛЬСКОГО ПОСЕЛЕНИЯ ПО СОСТОЯНИЮ НА 01.01.2024 ГОДА </t>
  </si>
  <si>
    <t>02.01.2010</t>
  </si>
  <si>
    <t>01.09.2010</t>
  </si>
  <si>
    <t>30.10.2008</t>
  </si>
  <si>
    <t>31.12.2017</t>
  </si>
  <si>
    <t>09.04.2021</t>
  </si>
  <si>
    <t>19.12.2013</t>
  </si>
  <si>
    <t>30.09.2022</t>
  </si>
  <si>
    <t>21.08.2012</t>
  </si>
  <si>
    <t>15.11.2021</t>
  </si>
  <si>
    <t>01.10.2021</t>
  </si>
  <si>
    <t>30.09.2021</t>
  </si>
  <si>
    <t>30.06.2022</t>
  </si>
  <si>
    <t>21.04.2007</t>
  </si>
  <si>
    <t>10.10.2017</t>
  </si>
  <si>
    <t>01.01.2013</t>
  </si>
  <si>
    <t>13.10.2016</t>
  </si>
  <si>
    <t>24.02.2014</t>
  </si>
  <si>
    <t>22.12.2014</t>
  </si>
  <si>
    <t>01.01.1996</t>
  </si>
  <si>
    <t>01.01.1989</t>
  </si>
  <si>
    <t>01.01.2000</t>
  </si>
  <si>
    <t>01.01.2005</t>
  </si>
  <si>
    <t>06.12.2006</t>
  </si>
  <si>
    <t>10.11.2008</t>
  </si>
  <si>
    <t>29.12.2007</t>
  </si>
  <si>
    <t>07.08.2008</t>
  </si>
  <si>
    <t>30.08.2010</t>
  </si>
  <si>
    <t>14.06.2007</t>
  </si>
  <si>
    <t>11.05.2007</t>
  </si>
  <si>
    <t>25.12.2020</t>
  </si>
  <si>
    <t>25.10.2021</t>
  </si>
  <si>
    <t>26.10.2021</t>
  </si>
  <si>
    <t>25.05.2016</t>
  </si>
  <si>
    <t>23.12.2022</t>
  </si>
  <si>
    <t>11.12.2008</t>
  </si>
  <si>
    <t>22.03.2023</t>
  </si>
  <si>
    <t>16.04.2008</t>
  </si>
  <si>
    <t>01.01.2002</t>
  </si>
  <si>
    <t>20.12.2007</t>
  </si>
  <si>
    <t>07.12.2006</t>
  </si>
  <si>
    <t>10.10.2008</t>
  </si>
  <si>
    <t>19.08.2008</t>
  </si>
  <si>
    <t>ОС100000000738</t>
  </si>
  <si>
    <t>000000000739</t>
  </si>
  <si>
    <t>ОС200000000735</t>
  </si>
  <si>
    <t>ОС100000000737</t>
  </si>
  <si>
    <t>000000030038</t>
  </si>
  <si>
    <t>01014891</t>
  </si>
  <si>
    <t>ОС600000000290</t>
  </si>
  <si>
    <t>000000000749</t>
  </si>
  <si>
    <t>322021002</t>
  </si>
  <si>
    <t>ОС600000000230</t>
  </si>
  <si>
    <t>322022002</t>
  </si>
  <si>
    <t>322021001</t>
  </si>
  <si>
    <t>ОС600000000272</t>
  </si>
  <si>
    <t>ОС600000000040</t>
  </si>
  <si>
    <t>01014877</t>
  </si>
  <si>
    <t>000000000752</t>
  </si>
  <si>
    <t>000000000751</t>
  </si>
  <si>
    <t>000000000750</t>
  </si>
  <si>
    <t>000000000753</t>
  </si>
  <si>
    <t>01014878</t>
  </si>
  <si>
    <t>01014879</t>
  </si>
  <si>
    <t>322021004</t>
  </si>
  <si>
    <t>122021001</t>
  </si>
  <si>
    <t>322021003</t>
  </si>
  <si>
    <t>322022001</t>
  </si>
  <si>
    <t>ОС400000000005</t>
  </si>
  <si>
    <t>ОС600000000277</t>
  </si>
  <si>
    <t>ОС600000000060</t>
  </si>
  <si>
    <t>ОС600000000063</t>
  </si>
  <si>
    <t>ОС600000000247</t>
  </si>
  <si>
    <t>ОС600000000236</t>
  </si>
  <si>
    <t>ОС600000000059</t>
  </si>
  <si>
    <t>ОС600000000064</t>
  </si>
  <si>
    <t>ОС600000000237</t>
  </si>
  <si>
    <t>000000000038</t>
  </si>
  <si>
    <t>000000000040</t>
  </si>
  <si>
    <t>000000000041</t>
  </si>
  <si>
    <t>000000000593</t>
  </si>
  <si>
    <t>000000000595</t>
  </si>
  <si>
    <t>000000000597</t>
  </si>
  <si>
    <t>000000000598</t>
  </si>
  <si>
    <t>000000000600</t>
  </si>
  <si>
    <t>000000000724</t>
  </si>
  <si>
    <t>ОС200000000734</t>
  </si>
  <si>
    <t>000000000000025</t>
  </si>
  <si>
    <t>000000000000035</t>
  </si>
  <si>
    <t>000000000000038</t>
  </si>
  <si>
    <t>ОС100000000032</t>
  </si>
  <si>
    <t>ОС100000000033</t>
  </si>
  <si>
    <t>ОС200000000010</t>
  </si>
  <si>
    <t>ОС200000000024</t>
  </si>
  <si>
    <t>ОС300000000003</t>
  </si>
  <si>
    <t>ОС500000000002</t>
  </si>
  <si>
    <t>ОС500000000004</t>
  </si>
  <si>
    <t>342020002</t>
  </si>
  <si>
    <t>342021004</t>
  </si>
  <si>
    <t>342021005</t>
  </si>
  <si>
    <t>342021006</t>
  </si>
  <si>
    <t>342020001</t>
  </si>
  <si>
    <t>ОС600000000231</t>
  </si>
  <si>
    <t>ОС600000000246</t>
  </si>
  <si>
    <t>ОС600000000245</t>
  </si>
  <si>
    <t>ОС600000000244</t>
  </si>
  <si>
    <t>342022002</t>
  </si>
  <si>
    <t>342022001</t>
  </si>
  <si>
    <t>000000000745</t>
  </si>
  <si>
    <t>000000000034</t>
  </si>
  <si>
    <t>352023001</t>
  </si>
  <si>
    <t>ОС100000000036</t>
  </si>
  <si>
    <t>000000000606</t>
  </si>
  <si>
    <t>000000000605</t>
  </si>
  <si>
    <t>000000000604</t>
  </si>
  <si>
    <t>000000000603</t>
  </si>
  <si>
    <t>000000000602</t>
  </si>
  <si>
    <t>000000000596</t>
  </si>
  <si>
    <t>ОС600000000229</t>
  </si>
  <si>
    <t>000000000591</t>
  </si>
  <si>
    <t>000000000584</t>
  </si>
  <si>
    <t>000000000582</t>
  </si>
  <si>
    <t>000000000580</t>
  </si>
  <si>
    <t>000000000558</t>
  </si>
  <si>
    <t>ОС200000000724</t>
  </si>
  <si>
    <t>ОС100000000735</t>
  </si>
  <si>
    <t>ОС300000000723</t>
  </si>
  <si>
    <t>000000000737</t>
  </si>
  <si>
    <t>000000000736</t>
  </si>
  <si>
    <t>000000000607</t>
  </si>
  <si>
    <t>000000000738</t>
  </si>
  <si>
    <t>ОС200000000722</t>
  </si>
  <si>
    <t>ОС100000000724</t>
  </si>
  <si>
    <t>000000000756</t>
  </si>
  <si>
    <t>кв.м.</t>
  </si>
  <si>
    <t>Белгородская область, Краснояружский район, с. Вязовое</t>
  </si>
  <si>
    <t xml:space="preserve">Собственность № 31:12:0000000:640-31/072/2021-2 </t>
  </si>
  <si>
    <t>Собственность № 31:12:0000000:676-31/125/2022-2 .</t>
  </si>
  <si>
    <t>Собственность № 31:12:0000000:678-31/075/2022-2 .</t>
  </si>
  <si>
    <t xml:space="preserve">Собственность № 31:12:0000000:677-31/075/2022-2 </t>
  </si>
  <si>
    <t xml:space="preserve">Собственность № 31:12:0502004:70-31/006/2019-2 </t>
  </si>
  <si>
    <t xml:space="preserve">Собственность № 31-31/006-31/006/236/2015-30/1 т </t>
  </si>
  <si>
    <t xml:space="preserve">Собственность № 31:12:0502009:48-31/006/2018-1 </t>
  </si>
  <si>
    <t xml:space="preserve">Собственность № 31:12:0502007:83-31/006/2017-2 </t>
  </si>
  <si>
    <t xml:space="preserve">Собственность № 31:12:0502003:150-31/006/2017-2 </t>
  </si>
  <si>
    <t xml:space="preserve">Собственность № 31:12:0504005:32-31/018/2018-2 </t>
  </si>
  <si>
    <t xml:space="preserve">Собственность № 31:12:0504003:3-31/006/2018-2 </t>
  </si>
  <si>
    <t xml:space="preserve">Собственность № 31:12:0000000:631-31/073/2021-2 </t>
  </si>
  <si>
    <t xml:space="preserve">Собственность № 31:12:0502002:263-31/079/2021-2 </t>
  </si>
  <si>
    <t>Собственность № 31:12:0000000:630-31/066/2021-2</t>
  </si>
  <si>
    <t>Собственность № 31:12:0502005:191-31/125/2021-2</t>
  </si>
  <si>
    <t xml:space="preserve">Собственность № 31:12:0502005:190-31/125/2021-2 </t>
  </si>
  <si>
    <t>Собственность № 31:12:0502004:230-31/068/2021-2 от 2021-07-26</t>
  </si>
  <si>
    <t xml:space="preserve">Собственность № 31:12:0000000:654-31/078/2021-2 </t>
  </si>
  <si>
    <t xml:space="preserve">Собственность № 31:12:0502009:269-31/078/2021-2 </t>
  </si>
  <si>
    <t xml:space="preserve">Собственность № 31:12:0502009:270-31/068/2021-2 </t>
  </si>
  <si>
    <t xml:space="preserve">Собственность № 31:12:0502007:17-31/063/2023-1 </t>
  </si>
  <si>
    <t>Собственность № 31:12:0000000:643-31/068/2021-2</t>
  </si>
  <si>
    <t>ИМУЩЕСТВО</t>
  </si>
  <si>
    <t>ЗЕМЕЛЬНЫЕ УЧАСТКИ</t>
  </si>
  <si>
    <t>Аки приема-передачи из казны Краснояружского района в казну сельского поселения</t>
  </si>
  <si>
    <t xml:space="preserve">Асфальтобетонное покрытие крытого тока </t>
  </si>
  <si>
    <t>РАЗДЕЛ 1.  ПЕРЕЧЕНЬ МУНИЦИПАЛЬНОГО НЕДВИЖИМОГО ИМУЩЕСТВА,  ПО СОСТОЯНИЮ НА 01.01.2024 ГОД</t>
  </si>
  <si>
    <t>РАЗДЕЛ 2. ПЕРЕЧЕНЬ МУНИЦИПАЛЬНОГО ДВИЖИМОГО ИМУЩЕСТВА  ПО СОСТОЯНИЮ НА 01.01.2024 ГОДА</t>
  </si>
  <si>
    <t xml:space="preserve">ПОДРАЗДЕЛ 2.4. ПЕРЕЧЕНЬ ДВИЖИМЫХ ОБЪЕКТОВ, ОТНОСЯЩИХСЯ К МУНИЦИПАЛЬНОЙ КАЗНЕ ВЯЗОВСКОГО СЕЛЬСКОГО ПОСЕЛЕНИЯ ПО СОСТОЯНИЮ НА 01.01.2024 ГОДА 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</si>
  <si>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МУНИЦИПАЛЬНЫЙ РАЙОН «КРАСНОЯРУЖСКИЙ РАЙОН»  ЯВЛЯЕТСЯ УЧРЕДИТЕЛЕМ (УЧАСТНИКОМ),  ПО СОСТОЯНИЮ НА 01.01.2024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</si>
</sst>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_р_._-;_-@_-"/>
    <numFmt numFmtId="165" formatCode="0.0"/>
    <numFmt numFmtId="166" formatCode="#,##0.0"/>
    <numFmt numFmtId="167" formatCode="#,##0.0_ ;\-#,##0.0\ "/>
  </numFmts>
  <fonts count="27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rgb="FF001A3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1" fillId="0" borderId="0"/>
    <xf numFmtId="0" fontId="11" fillId="0" borderId="0"/>
    <xf numFmtId="0" fontId="16" fillId="0" borderId="0"/>
    <xf numFmtId="0" fontId="14" fillId="0" borderId="0"/>
  </cellStyleXfs>
  <cellXfs count="17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0" fillId="0" borderId="0" xfId="0" applyFont="1" applyFill="1"/>
    <xf numFmtId="0" fontId="13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15" fillId="2" borderId="1" xfId="0" applyFont="1" applyFill="1" applyBorder="1" applyAlignment="1">
      <alignment horizontal="center" vertical="center"/>
    </xf>
    <xf numFmtId="4" fontId="15" fillId="2" borderId="0" xfId="0" applyNumberFormat="1" applyFont="1" applyFill="1"/>
    <xf numFmtId="4" fontId="15" fillId="2" borderId="0" xfId="0" applyNumberFormat="1" applyFont="1" applyFill="1" applyAlignment="1">
      <alignment vertical="top"/>
    </xf>
    <xf numFmtId="0" fontId="7" fillId="0" borderId="0" xfId="0" applyFont="1" applyFill="1"/>
    <xf numFmtId="0" fontId="0" fillId="0" borderId="0" xfId="0" applyFill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left" vertical="top" wrapText="1"/>
    </xf>
    <xf numFmtId="0" fontId="18" fillId="0" borderId="1" xfId="4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7" fillId="0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4" fillId="0" borderId="6" xfId="0" applyFont="1" applyFill="1" applyBorder="1" applyAlignment="1">
      <alignment vertical="top"/>
    </xf>
    <xf numFmtId="0" fontId="6" fillId="0" borderId="1" xfId="3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justify"/>
    </xf>
    <xf numFmtId="0" fontId="12" fillId="0" borderId="1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justify"/>
    </xf>
    <xf numFmtId="166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top"/>
    </xf>
    <xf numFmtId="4" fontId="12" fillId="0" borderId="1" xfId="5" applyNumberFormat="1" applyFont="1" applyFill="1" applyBorder="1" applyAlignment="1">
      <alignment horizontal="center" vertical="top"/>
    </xf>
    <xf numFmtId="0" fontId="12" fillId="0" borderId="1" xfId="5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/>
    </xf>
    <xf numFmtId="43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 wrapText="1"/>
    </xf>
    <xf numFmtId="0" fontId="25" fillId="0" borderId="1" xfId="4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13" fillId="0" borderId="0" xfId="0" applyNumberFormat="1" applyFont="1"/>
    <xf numFmtId="4" fontId="21" fillId="0" borderId="1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/>
    </xf>
    <xf numFmtId="0" fontId="6" fillId="0" borderId="7" xfId="4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wrapText="1"/>
    </xf>
    <xf numFmtId="0" fontId="6" fillId="0" borderId="7" xfId="4" applyFont="1" applyFill="1" applyBorder="1" applyAlignment="1">
      <alignment horizontal="center" vertical="center" wrapText="1"/>
    </xf>
    <xf numFmtId="0" fontId="21" fillId="0" borderId="7" xfId="4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17" fillId="2" borderId="3" xfId="0" applyNumberFormat="1" applyFont="1" applyFill="1" applyBorder="1" applyAlignment="1">
      <alignment horizontal="center" vertical="center" wrapText="1"/>
    </xf>
    <xf numFmtId="43" fontId="17" fillId="2" borderId="4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_Раздел 1.4. казна недвиж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"/>
  <sheetViews>
    <sheetView topLeftCell="A22" zoomScale="96" zoomScaleNormal="96" workbookViewId="0">
      <selection activeCell="G30" sqref="G30:H32"/>
    </sheetView>
  </sheetViews>
  <sheetFormatPr defaultRowHeight="12.75"/>
  <cols>
    <col min="1" max="1" width="13.28515625" customWidth="1"/>
    <col min="2" max="2" width="36.7109375" customWidth="1"/>
    <col min="3" max="3" width="30.28515625" customWidth="1"/>
    <col min="4" max="4" width="28.7109375" customWidth="1"/>
    <col min="5" max="5" width="12.85546875" customWidth="1"/>
    <col min="6" max="6" width="21.85546875" customWidth="1"/>
    <col min="7" max="7" width="19.140625" customWidth="1"/>
    <col min="8" max="8" width="17.5703125" customWidth="1"/>
    <col min="9" max="9" width="17" customWidth="1"/>
    <col min="10" max="10" width="12.7109375" customWidth="1"/>
  </cols>
  <sheetData>
    <row r="1" spans="1:11" ht="61.5" customHeight="1">
      <c r="A1" s="145" t="s">
        <v>237</v>
      </c>
      <c r="B1" s="146"/>
      <c r="C1" s="146"/>
      <c r="D1" s="146"/>
      <c r="E1" s="146"/>
      <c r="F1" s="146"/>
      <c r="G1" s="146"/>
      <c r="H1" s="146"/>
      <c r="I1" s="146"/>
      <c r="J1" s="146"/>
    </row>
    <row r="3" spans="1:11" s="1" customFormat="1" ht="49.5" customHeight="1">
      <c r="A3" s="143" t="s">
        <v>12</v>
      </c>
      <c r="B3" s="29" t="s">
        <v>1</v>
      </c>
      <c r="C3" s="143" t="s">
        <v>236</v>
      </c>
      <c r="D3" s="143" t="s">
        <v>6</v>
      </c>
      <c r="E3" s="68" t="s">
        <v>11</v>
      </c>
      <c r="F3" s="143" t="s">
        <v>7</v>
      </c>
      <c r="G3" s="143" t="s">
        <v>8</v>
      </c>
      <c r="H3" s="147" t="s">
        <v>9</v>
      </c>
      <c r="I3" s="143" t="s">
        <v>2</v>
      </c>
      <c r="J3" s="143" t="s">
        <v>3</v>
      </c>
    </row>
    <row r="4" spans="1:11" s="1" customFormat="1" ht="27" customHeight="1">
      <c r="A4" s="144"/>
      <c r="B4" s="30"/>
      <c r="C4" s="144"/>
      <c r="D4" s="144"/>
      <c r="E4" s="48"/>
      <c r="F4" s="144"/>
      <c r="G4" s="144"/>
      <c r="H4" s="148"/>
      <c r="I4" s="144"/>
      <c r="J4" s="144"/>
    </row>
    <row r="5" spans="1:11" s="1" customFormat="1" ht="18" customHeight="1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2">
        <v>10</v>
      </c>
    </row>
    <row r="6" spans="1:11" s="1" customFormat="1" ht="45.75" customHeight="1">
      <c r="A6" s="33">
        <v>1</v>
      </c>
      <c r="B6" s="43" t="s">
        <v>59</v>
      </c>
      <c r="C6" s="34" t="s">
        <v>210</v>
      </c>
      <c r="D6" s="52" t="s">
        <v>10</v>
      </c>
      <c r="E6" s="52">
        <v>8181</v>
      </c>
      <c r="F6" s="52" t="s">
        <v>196</v>
      </c>
      <c r="G6" s="52" t="s">
        <v>206</v>
      </c>
      <c r="H6" s="49">
        <v>38308.61</v>
      </c>
      <c r="I6" s="35" t="s">
        <v>23</v>
      </c>
      <c r="J6" s="36" t="s">
        <v>4</v>
      </c>
      <c r="K6" s="3"/>
    </row>
    <row r="7" spans="1:11" ht="60" customHeight="1">
      <c r="A7" s="31">
        <v>2</v>
      </c>
      <c r="B7" s="42" t="s">
        <v>207</v>
      </c>
      <c r="C7" s="34" t="s">
        <v>211</v>
      </c>
      <c r="D7" s="52" t="s">
        <v>10</v>
      </c>
      <c r="E7" s="52">
        <v>2044</v>
      </c>
      <c r="F7" s="52" t="s">
        <v>197</v>
      </c>
      <c r="G7" s="52" t="s">
        <v>206</v>
      </c>
      <c r="H7" s="50">
        <v>38091.360000000001</v>
      </c>
      <c r="I7" s="37" t="s">
        <v>23</v>
      </c>
      <c r="J7" s="36" t="s">
        <v>4</v>
      </c>
    </row>
    <row r="8" spans="1:11" s="5" customFormat="1" ht="47.25">
      <c r="A8" s="56" t="s">
        <v>15</v>
      </c>
      <c r="B8" s="42" t="s">
        <v>207</v>
      </c>
      <c r="C8" s="34" t="s">
        <v>212</v>
      </c>
      <c r="D8" s="52" t="s">
        <v>10</v>
      </c>
      <c r="E8" s="52">
        <v>803</v>
      </c>
      <c r="F8" s="52" t="s">
        <v>198</v>
      </c>
      <c r="G8" s="52" t="s">
        <v>206</v>
      </c>
      <c r="H8" s="50">
        <v>38047.43</v>
      </c>
      <c r="I8" s="37" t="s">
        <v>23</v>
      </c>
      <c r="J8" s="36" t="s">
        <v>4</v>
      </c>
    </row>
    <row r="9" spans="1:11" s="5" customFormat="1" ht="47.25">
      <c r="A9" s="37">
        <v>4</v>
      </c>
      <c r="B9" s="42" t="s">
        <v>208</v>
      </c>
      <c r="C9" s="34" t="s">
        <v>213</v>
      </c>
      <c r="D9" s="52" t="s">
        <v>10</v>
      </c>
      <c r="E9" s="52">
        <v>271</v>
      </c>
      <c r="F9" s="52" t="s">
        <v>199</v>
      </c>
      <c r="G9" s="52" t="s">
        <v>206</v>
      </c>
      <c r="H9" s="50">
        <v>38028</v>
      </c>
      <c r="I9" s="37" t="s">
        <v>23</v>
      </c>
      <c r="J9" s="36" t="s">
        <v>4</v>
      </c>
    </row>
    <row r="10" spans="1:11" s="9" customFormat="1" ht="63">
      <c r="A10" s="38">
        <v>5</v>
      </c>
      <c r="B10" s="44" t="s">
        <v>209</v>
      </c>
      <c r="C10" s="34" t="s">
        <v>214</v>
      </c>
      <c r="D10" s="52" t="s">
        <v>10</v>
      </c>
      <c r="E10" s="52">
        <v>1500</v>
      </c>
      <c r="F10" s="52" t="s">
        <v>200</v>
      </c>
      <c r="G10" s="52" t="s">
        <v>25</v>
      </c>
      <c r="H10" s="51">
        <v>76005</v>
      </c>
      <c r="I10" s="38" t="s">
        <v>23</v>
      </c>
      <c r="J10" s="36" t="s">
        <v>4</v>
      </c>
    </row>
    <row r="11" spans="1:11" s="9" customFormat="1" ht="63">
      <c r="A11" s="38">
        <v>6</v>
      </c>
      <c r="B11" s="45" t="s">
        <v>233</v>
      </c>
      <c r="C11" s="34" t="s">
        <v>215</v>
      </c>
      <c r="D11" s="52" t="s">
        <v>34</v>
      </c>
      <c r="E11" s="52">
        <v>628642</v>
      </c>
      <c r="F11" s="52" t="s">
        <v>201</v>
      </c>
      <c r="G11" s="52" t="s">
        <v>35</v>
      </c>
      <c r="H11" s="51">
        <v>11963057.26</v>
      </c>
      <c r="I11" s="38" t="s">
        <v>17</v>
      </c>
      <c r="J11" s="36" t="s">
        <v>4</v>
      </c>
    </row>
    <row r="12" spans="1:11" s="9" customFormat="1" ht="63">
      <c r="A12" s="38">
        <v>7</v>
      </c>
      <c r="B12" s="44" t="s">
        <v>40</v>
      </c>
      <c r="C12" s="40" t="s">
        <v>215</v>
      </c>
      <c r="D12" s="53" t="s">
        <v>10</v>
      </c>
      <c r="E12" s="53">
        <v>2800</v>
      </c>
      <c r="F12" s="53" t="s">
        <v>33</v>
      </c>
      <c r="G12" s="53" t="s">
        <v>25</v>
      </c>
      <c r="H12" s="51">
        <v>143052</v>
      </c>
      <c r="I12" s="38" t="s">
        <v>17</v>
      </c>
      <c r="J12" s="36" t="s">
        <v>4</v>
      </c>
    </row>
    <row r="13" spans="1:11" s="27" customFormat="1" ht="47.25">
      <c r="A13" s="38">
        <v>8</v>
      </c>
      <c r="B13" s="42" t="s">
        <v>39</v>
      </c>
      <c r="C13" s="40" t="s">
        <v>216</v>
      </c>
      <c r="D13" s="53" t="s">
        <v>10</v>
      </c>
      <c r="E13" s="53">
        <v>36125</v>
      </c>
      <c r="F13" s="53" t="s">
        <v>27</v>
      </c>
      <c r="G13" s="53" t="s">
        <v>30</v>
      </c>
      <c r="H13" s="51">
        <v>39297.83</v>
      </c>
      <c r="I13" s="38" t="s">
        <v>23</v>
      </c>
      <c r="J13" s="36" t="s">
        <v>4</v>
      </c>
    </row>
    <row r="14" spans="1:11" s="2" customFormat="1" ht="47.25">
      <c r="A14" s="38">
        <v>9</v>
      </c>
      <c r="B14" s="42" t="s">
        <v>38</v>
      </c>
      <c r="C14" s="40" t="s">
        <v>217</v>
      </c>
      <c r="D14" s="53" t="s">
        <v>10</v>
      </c>
      <c r="E14" s="53">
        <v>23272</v>
      </c>
      <c r="F14" s="53" t="s">
        <v>26</v>
      </c>
      <c r="G14" s="53" t="s">
        <v>30</v>
      </c>
      <c r="H14" s="51">
        <v>38842.83</v>
      </c>
      <c r="I14" s="38" t="s">
        <v>23</v>
      </c>
      <c r="J14" s="36" t="s">
        <v>4</v>
      </c>
    </row>
    <row r="15" spans="1:11" s="2" customFormat="1" ht="47.25">
      <c r="A15" s="38">
        <v>10</v>
      </c>
      <c r="B15" s="44" t="s">
        <v>31</v>
      </c>
      <c r="C15" s="40" t="s">
        <v>218</v>
      </c>
      <c r="D15" s="53" t="s">
        <v>10</v>
      </c>
      <c r="E15" s="53">
        <v>2039</v>
      </c>
      <c r="F15" s="53" t="s">
        <v>32</v>
      </c>
      <c r="G15" s="53" t="s">
        <v>30</v>
      </c>
      <c r="H15" s="51">
        <v>38091.18</v>
      </c>
      <c r="I15" s="38" t="s">
        <v>23</v>
      </c>
      <c r="J15" s="36" t="s">
        <v>4</v>
      </c>
    </row>
    <row r="16" spans="1:11" s="2" customFormat="1" ht="47.25">
      <c r="A16" s="38">
        <v>11</v>
      </c>
      <c r="B16" s="44" t="s">
        <v>28</v>
      </c>
      <c r="C16" s="40" t="s">
        <v>219</v>
      </c>
      <c r="D16" s="53" t="s">
        <v>10</v>
      </c>
      <c r="E16" s="53">
        <v>2481</v>
      </c>
      <c r="F16" s="53" t="s">
        <v>29</v>
      </c>
      <c r="G16" s="53" t="s">
        <v>30</v>
      </c>
      <c r="H16" s="51">
        <v>38106.83</v>
      </c>
      <c r="I16" s="38" t="s">
        <v>23</v>
      </c>
      <c r="J16" s="36" t="s">
        <v>4</v>
      </c>
    </row>
    <row r="17" spans="1:10" s="9" customFormat="1" ht="59.25" customHeight="1">
      <c r="A17" s="38">
        <v>12</v>
      </c>
      <c r="B17" s="43" t="s">
        <v>43</v>
      </c>
      <c r="C17" s="40" t="s">
        <v>220</v>
      </c>
      <c r="D17" s="53" t="s">
        <v>10</v>
      </c>
      <c r="E17" s="53">
        <v>5976</v>
      </c>
      <c r="F17" s="53" t="s">
        <v>44</v>
      </c>
      <c r="G17" s="52" t="s">
        <v>206</v>
      </c>
      <c r="H17" s="58">
        <v>38230.550000000003</v>
      </c>
      <c r="I17" s="38" t="s">
        <v>17</v>
      </c>
      <c r="J17" s="13" t="s">
        <v>4</v>
      </c>
    </row>
    <row r="18" spans="1:10" s="28" customFormat="1" ht="47.25">
      <c r="A18" s="39">
        <v>13</v>
      </c>
      <c r="B18" s="43" t="s">
        <v>45</v>
      </c>
      <c r="C18" s="40" t="s">
        <v>221</v>
      </c>
      <c r="D18" s="53" t="s">
        <v>10</v>
      </c>
      <c r="E18" s="53">
        <v>1755</v>
      </c>
      <c r="F18" s="53" t="s">
        <v>46</v>
      </c>
      <c r="G18" s="52" t="s">
        <v>206</v>
      </c>
      <c r="H18" s="54">
        <v>38081.129999999997</v>
      </c>
      <c r="I18" s="39" t="s">
        <v>23</v>
      </c>
      <c r="J18" s="39" t="s">
        <v>4</v>
      </c>
    </row>
    <row r="19" spans="1:10" s="28" customFormat="1" ht="47.25">
      <c r="A19" s="39">
        <v>14</v>
      </c>
      <c r="B19" s="43" t="s">
        <v>234</v>
      </c>
      <c r="C19" s="40" t="s">
        <v>222</v>
      </c>
      <c r="D19" s="53" t="s">
        <v>10</v>
      </c>
      <c r="E19" s="53">
        <v>2914</v>
      </c>
      <c r="F19" s="53" t="s">
        <v>203</v>
      </c>
      <c r="G19" s="52" t="s">
        <v>206</v>
      </c>
      <c r="H19" s="54">
        <v>38122.160000000003</v>
      </c>
      <c r="I19" s="39" t="s">
        <v>23</v>
      </c>
      <c r="J19" s="39" t="s">
        <v>4</v>
      </c>
    </row>
    <row r="20" spans="1:10" s="28" customFormat="1" ht="47.25">
      <c r="A20" s="39">
        <v>15</v>
      </c>
      <c r="B20" s="43" t="s">
        <v>47</v>
      </c>
      <c r="C20" s="40" t="s">
        <v>223</v>
      </c>
      <c r="D20" s="53" t="s">
        <v>10</v>
      </c>
      <c r="E20" s="53">
        <v>131</v>
      </c>
      <c r="F20" s="53" t="s">
        <v>48</v>
      </c>
      <c r="G20" s="52" t="s">
        <v>206</v>
      </c>
      <c r="H20" s="54">
        <v>38023.64</v>
      </c>
      <c r="I20" s="39" t="s">
        <v>23</v>
      </c>
      <c r="J20" s="39" t="s">
        <v>4</v>
      </c>
    </row>
    <row r="21" spans="1:10" s="28" customFormat="1" ht="47.25">
      <c r="A21" s="39">
        <v>16</v>
      </c>
      <c r="B21" s="43" t="s">
        <v>42</v>
      </c>
      <c r="C21" s="41" t="s">
        <v>224</v>
      </c>
      <c r="D21" s="53" t="s">
        <v>10</v>
      </c>
      <c r="E21" s="53">
        <v>2607</v>
      </c>
      <c r="F21" s="53" t="s">
        <v>41</v>
      </c>
      <c r="G21" s="52" t="s">
        <v>206</v>
      </c>
      <c r="H21" s="54">
        <v>38111.29</v>
      </c>
      <c r="I21" s="39" t="s">
        <v>23</v>
      </c>
      <c r="J21" s="39" t="s">
        <v>4</v>
      </c>
    </row>
    <row r="22" spans="1:10" s="28" customFormat="1" ht="47.25">
      <c r="A22" s="39">
        <v>17</v>
      </c>
      <c r="B22" s="43" t="s">
        <v>49</v>
      </c>
      <c r="C22" s="40" t="s">
        <v>225</v>
      </c>
      <c r="D22" s="39" t="s">
        <v>10</v>
      </c>
      <c r="E22" s="53">
        <v>3654</v>
      </c>
      <c r="F22" s="53" t="s">
        <v>50</v>
      </c>
      <c r="G22" s="52" t="s">
        <v>206</v>
      </c>
      <c r="H22" s="54">
        <v>38148.35</v>
      </c>
      <c r="I22" s="39" t="s">
        <v>23</v>
      </c>
      <c r="J22" s="39" t="s">
        <v>4</v>
      </c>
    </row>
    <row r="23" spans="1:10" s="28" customFormat="1" ht="47.25">
      <c r="A23" s="39">
        <v>18</v>
      </c>
      <c r="B23" s="43" t="s">
        <v>410</v>
      </c>
      <c r="C23" s="40" t="s">
        <v>226</v>
      </c>
      <c r="D23" s="39" t="s">
        <v>10</v>
      </c>
      <c r="E23" s="53"/>
      <c r="F23" s="53" t="s">
        <v>202</v>
      </c>
      <c r="G23" s="52" t="s">
        <v>206</v>
      </c>
      <c r="H23" s="54">
        <v>1</v>
      </c>
      <c r="I23" s="39" t="s">
        <v>23</v>
      </c>
      <c r="J23" s="39" t="s">
        <v>4</v>
      </c>
    </row>
    <row r="24" spans="1:10" s="28" customFormat="1" ht="47.25">
      <c r="A24" s="39">
        <v>19</v>
      </c>
      <c r="B24" s="43" t="s">
        <v>410</v>
      </c>
      <c r="C24" s="40" t="s">
        <v>227</v>
      </c>
      <c r="D24" s="39" t="s">
        <v>10</v>
      </c>
      <c r="E24" s="53"/>
      <c r="F24" s="53" t="s">
        <v>51</v>
      </c>
      <c r="G24" s="52" t="s">
        <v>206</v>
      </c>
      <c r="H24" s="54">
        <v>1</v>
      </c>
      <c r="I24" s="39" t="s">
        <v>23</v>
      </c>
      <c r="J24" s="39" t="s">
        <v>4</v>
      </c>
    </row>
    <row r="25" spans="1:10" s="28" customFormat="1" ht="47.25">
      <c r="A25" s="39">
        <v>20</v>
      </c>
      <c r="B25" s="43" t="s">
        <v>53</v>
      </c>
      <c r="C25" s="40" t="s">
        <v>228</v>
      </c>
      <c r="D25" s="39" t="s">
        <v>10</v>
      </c>
      <c r="E25" s="53">
        <v>1642</v>
      </c>
      <c r="F25" s="53" t="s">
        <v>54</v>
      </c>
      <c r="G25" s="52" t="s">
        <v>206</v>
      </c>
      <c r="H25" s="54">
        <v>38077.129999999997</v>
      </c>
      <c r="I25" s="39" t="s">
        <v>23</v>
      </c>
      <c r="J25" s="39" t="s">
        <v>4</v>
      </c>
    </row>
    <row r="26" spans="1:10" s="28" customFormat="1" ht="47.25">
      <c r="A26" s="39">
        <v>21</v>
      </c>
      <c r="B26" s="43" t="s">
        <v>55</v>
      </c>
      <c r="C26" s="40" t="s">
        <v>229</v>
      </c>
      <c r="D26" s="39" t="s">
        <v>10</v>
      </c>
      <c r="E26" s="53">
        <v>3924</v>
      </c>
      <c r="F26" s="53" t="s">
        <v>56</v>
      </c>
      <c r="G26" s="52" t="s">
        <v>206</v>
      </c>
      <c r="H26" s="54">
        <v>38157.910000000003</v>
      </c>
      <c r="I26" s="39" t="s">
        <v>23</v>
      </c>
      <c r="J26" s="39" t="s">
        <v>4</v>
      </c>
    </row>
    <row r="27" spans="1:10" s="28" customFormat="1" ht="47.25">
      <c r="A27" s="39">
        <v>22</v>
      </c>
      <c r="B27" s="43" t="s">
        <v>58</v>
      </c>
      <c r="C27" s="40" t="s">
        <v>230</v>
      </c>
      <c r="D27" s="39" t="s">
        <v>10</v>
      </c>
      <c r="E27" s="53">
        <v>3619</v>
      </c>
      <c r="F27" s="53" t="s">
        <v>57</v>
      </c>
      <c r="G27" s="52" t="s">
        <v>206</v>
      </c>
      <c r="H27" s="54">
        <v>1</v>
      </c>
      <c r="I27" s="39" t="s">
        <v>23</v>
      </c>
      <c r="J27" s="39" t="s">
        <v>4</v>
      </c>
    </row>
    <row r="28" spans="1:10" s="28" customFormat="1" ht="63.75" customHeight="1">
      <c r="A28" s="39">
        <v>23</v>
      </c>
      <c r="B28" s="43" t="s">
        <v>235</v>
      </c>
      <c r="C28" s="46" t="s">
        <v>231</v>
      </c>
      <c r="D28" s="55" t="s">
        <v>10</v>
      </c>
      <c r="E28" s="55">
        <v>3600</v>
      </c>
      <c r="F28" s="55" t="s">
        <v>204</v>
      </c>
      <c r="G28" s="39" t="s">
        <v>25</v>
      </c>
      <c r="H28" s="54">
        <v>182412</v>
      </c>
      <c r="I28" s="39" t="s">
        <v>23</v>
      </c>
      <c r="J28" s="39" t="s">
        <v>4</v>
      </c>
    </row>
    <row r="29" spans="1:10" ht="47.25">
      <c r="A29" s="39">
        <v>24</v>
      </c>
      <c r="B29" s="47" t="s">
        <v>52</v>
      </c>
      <c r="C29" s="47" t="s">
        <v>232</v>
      </c>
      <c r="D29" s="59" t="s">
        <v>10</v>
      </c>
      <c r="E29" s="37">
        <v>8794</v>
      </c>
      <c r="F29" s="37" t="s">
        <v>205</v>
      </c>
      <c r="G29" s="55" t="s">
        <v>206</v>
      </c>
      <c r="H29" s="50">
        <v>38330.31</v>
      </c>
      <c r="I29" s="37" t="s">
        <v>23</v>
      </c>
      <c r="J29" s="37" t="s">
        <v>4</v>
      </c>
    </row>
    <row r="30" spans="1:10" ht="18.75">
      <c r="H30" s="128"/>
    </row>
    <row r="31" spans="1:10" ht="15.75">
      <c r="G31" s="129"/>
      <c r="H31" s="57"/>
    </row>
    <row r="32" spans="1:10" ht="15.75">
      <c r="G32" s="129"/>
      <c r="H32" s="57"/>
    </row>
    <row r="33" spans="8:8">
      <c r="H33" s="57"/>
    </row>
  </sheetData>
  <mergeCells count="9">
    <mergeCell ref="C3:C4"/>
    <mergeCell ref="F3:F4"/>
    <mergeCell ref="A1:J1"/>
    <mergeCell ref="A3:A4"/>
    <mergeCell ref="D3:D4"/>
    <mergeCell ref="G3:G4"/>
    <mergeCell ref="H3:H4"/>
    <mergeCell ref="I3:I4"/>
    <mergeCell ref="J3:J4"/>
  </mergeCells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M19"/>
  <sheetViews>
    <sheetView topLeftCell="A16" zoomScale="106" zoomScaleNormal="106" workbookViewId="0">
      <selection activeCell="B19" sqref="B19"/>
    </sheetView>
  </sheetViews>
  <sheetFormatPr defaultRowHeight="12.75"/>
  <cols>
    <col min="1" max="1" width="6.140625" customWidth="1"/>
    <col min="2" max="2" width="23.7109375" customWidth="1"/>
    <col min="3" max="3" width="29.28515625" customWidth="1"/>
    <col min="4" max="4" width="7.7109375" customWidth="1"/>
    <col min="5" max="5" width="17.42578125" customWidth="1"/>
    <col min="6" max="6" width="20.140625" customWidth="1"/>
    <col min="7" max="7" width="16" style="4" customWidth="1"/>
    <col min="8" max="8" width="18.42578125" customWidth="1"/>
    <col min="9" max="9" width="16.7109375" customWidth="1"/>
    <col min="10" max="10" width="16.140625" customWidth="1"/>
    <col min="12" max="12" width="41.7109375" customWidth="1"/>
    <col min="13" max="13" width="19.85546875" customWidth="1"/>
  </cols>
  <sheetData>
    <row r="1" spans="1:13">
      <c r="B1" s="60"/>
      <c r="C1" s="60"/>
      <c r="D1" s="60"/>
      <c r="E1" s="60"/>
      <c r="F1" s="60"/>
      <c r="G1" s="61"/>
      <c r="H1" s="60"/>
      <c r="I1" s="60"/>
      <c r="J1" s="60"/>
      <c r="K1" s="60"/>
    </row>
    <row r="2" spans="1:13">
      <c r="B2" s="60"/>
      <c r="C2" s="60"/>
      <c r="D2" s="60"/>
      <c r="E2" s="60"/>
      <c r="F2" s="60"/>
      <c r="G2" s="61"/>
      <c r="H2" s="60"/>
      <c r="I2" s="60"/>
      <c r="J2" s="60"/>
      <c r="K2" s="60"/>
    </row>
    <row r="3" spans="1:13" ht="20.25" customHeight="1">
      <c r="B3" s="153" t="s">
        <v>437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3" ht="17.25" customHeight="1">
      <c r="B4" s="154" t="s">
        <v>245</v>
      </c>
      <c r="C4" s="154"/>
      <c r="D4" s="154"/>
      <c r="E4" s="154"/>
      <c r="F4" s="154"/>
      <c r="G4" s="154"/>
      <c r="H4" s="154"/>
      <c r="I4" s="154"/>
      <c r="J4" s="154"/>
      <c r="K4" s="154"/>
    </row>
    <row r="5" spans="1:13" ht="10.5" customHeight="1"/>
    <row r="6" spans="1:13" ht="63.75" customHeight="1">
      <c r="A6" s="152" t="s">
        <v>5</v>
      </c>
      <c r="B6" s="152" t="s">
        <v>238</v>
      </c>
      <c r="C6" s="152" t="s">
        <v>1</v>
      </c>
      <c r="D6" s="155" t="s">
        <v>239</v>
      </c>
      <c r="E6" s="155"/>
      <c r="F6" s="152" t="s">
        <v>240</v>
      </c>
      <c r="G6" s="152" t="s">
        <v>79</v>
      </c>
      <c r="H6" s="152" t="s">
        <v>80</v>
      </c>
      <c r="I6" s="152" t="s">
        <v>108</v>
      </c>
      <c r="J6" s="152" t="s">
        <v>9</v>
      </c>
      <c r="K6" s="152" t="s">
        <v>109</v>
      </c>
      <c r="L6" s="152" t="s">
        <v>241</v>
      </c>
      <c r="M6" s="152" t="s">
        <v>242</v>
      </c>
    </row>
    <row r="7" spans="1:13" ht="84.75" customHeight="1">
      <c r="A7" s="152"/>
      <c r="B7" s="152"/>
      <c r="C7" s="152"/>
      <c r="D7" s="69" t="s">
        <v>243</v>
      </c>
      <c r="E7" s="62" t="s">
        <v>86</v>
      </c>
      <c r="F7" s="152"/>
      <c r="G7" s="152"/>
      <c r="H7" s="152"/>
      <c r="I7" s="152"/>
      <c r="J7" s="152"/>
      <c r="K7" s="152"/>
      <c r="L7" s="152"/>
      <c r="M7" s="152"/>
    </row>
    <row r="8" spans="1:13" ht="15.75" customHeight="1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</row>
    <row r="9" spans="1:13" ht="38.25">
      <c r="A9" s="63">
        <v>1</v>
      </c>
      <c r="B9" s="64" t="s">
        <v>19</v>
      </c>
      <c r="C9" s="64" t="s">
        <v>24</v>
      </c>
      <c r="D9" s="63" t="s">
        <v>244</v>
      </c>
      <c r="E9" s="64">
        <v>140.80000000000001</v>
      </c>
      <c r="F9" s="64" t="s">
        <v>21</v>
      </c>
      <c r="G9" s="71">
        <v>39761</v>
      </c>
      <c r="H9" s="66" t="s">
        <v>247</v>
      </c>
      <c r="I9" s="70">
        <v>2088.6</v>
      </c>
      <c r="J9" s="70">
        <v>2172.4899999999998</v>
      </c>
      <c r="K9" s="70">
        <v>2088.6</v>
      </c>
      <c r="L9" s="66" t="s">
        <v>105</v>
      </c>
      <c r="M9" s="63" t="s">
        <v>4</v>
      </c>
    </row>
    <row r="10" spans="1:13" ht="38.25">
      <c r="A10" s="63">
        <v>2</v>
      </c>
      <c r="B10" s="64" t="s">
        <v>20</v>
      </c>
      <c r="C10" s="64" t="s">
        <v>24</v>
      </c>
      <c r="D10" s="63" t="s">
        <v>251</v>
      </c>
      <c r="E10" s="65" t="s">
        <v>14</v>
      </c>
      <c r="F10" s="64" t="s">
        <v>18</v>
      </c>
      <c r="G10" s="71">
        <v>26299</v>
      </c>
      <c r="H10" s="63" t="s">
        <v>249</v>
      </c>
      <c r="I10" s="70">
        <v>50.6</v>
      </c>
      <c r="J10" s="70">
        <v>0</v>
      </c>
      <c r="K10" s="70">
        <v>50.6</v>
      </c>
      <c r="L10" s="66" t="s">
        <v>105</v>
      </c>
      <c r="M10" s="63" t="s">
        <v>4</v>
      </c>
    </row>
    <row r="11" spans="1:13" ht="38.25">
      <c r="A11" s="63">
        <v>3</v>
      </c>
      <c r="B11" s="66" t="s">
        <v>22</v>
      </c>
      <c r="C11" s="66" t="s">
        <v>36</v>
      </c>
      <c r="D11" s="63" t="s">
        <v>252</v>
      </c>
      <c r="E11" s="67" t="s">
        <v>246</v>
      </c>
      <c r="F11" s="66" t="s">
        <v>37</v>
      </c>
      <c r="G11" s="71">
        <v>42340</v>
      </c>
      <c r="H11" s="66" t="s">
        <v>248</v>
      </c>
      <c r="I11" s="70">
        <v>702.9</v>
      </c>
      <c r="J11" s="70">
        <v>278.94299999999998</v>
      </c>
      <c r="K11" s="70">
        <v>624.9</v>
      </c>
      <c r="L11" s="66" t="s">
        <v>105</v>
      </c>
      <c r="M11" s="63" t="s">
        <v>4</v>
      </c>
    </row>
    <row r="12" spans="1:13" ht="51">
      <c r="A12" s="63">
        <v>4</v>
      </c>
      <c r="B12" s="125" t="s">
        <v>231</v>
      </c>
      <c r="C12" s="103" t="s">
        <v>235</v>
      </c>
      <c r="D12" s="63" t="s">
        <v>409</v>
      </c>
      <c r="E12" s="66">
        <v>3600</v>
      </c>
      <c r="F12" s="66" t="s">
        <v>204</v>
      </c>
      <c r="G12" s="119">
        <v>44966</v>
      </c>
      <c r="H12" s="102" t="s">
        <v>431</v>
      </c>
      <c r="I12" s="117">
        <v>182.41200000000001</v>
      </c>
      <c r="J12" s="117">
        <v>182.41200000000001</v>
      </c>
      <c r="K12" s="114">
        <v>0</v>
      </c>
      <c r="L12" s="66" t="s">
        <v>105</v>
      </c>
      <c r="M12" s="63" t="s">
        <v>4</v>
      </c>
    </row>
    <row r="13" spans="1:13" ht="38.25">
      <c r="A13" s="63">
        <v>5</v>
      </c>
      <c r="B13" s="102" t="s">
        <v>232</v>
      </c>
      <c r="C13" s="102" t="s">
        <v>52</v>
      </c>
      <c r="D13" s="63" t="s">
        <v>409</v>
      </c>
      <c r="E13" s="63">
        <v>8794</v>
      </c>
      <c r="F13" s="63" t="s">
        <v>205</v>
      </c>
      <c r="G13" s="119">
        <v>44403</v>
      </c>
      <c r="H13" s="102" t="s">
        <v>432</v>
      </c>
      <c r="I13" s="50">
        <v>38.330309999999997</v>
      </c>
      <c r="J13" s="50">
        <v>38.330309999999997</v>
      </c>
      <c r="K13" s="114">
        <v>0</v>
      </c>
      <c r="L13" s="66" t="s">
        <v>105</v>
      </c>
      <c r="M13" s="63" t="s">
        <v>4</v>
      </c>
    </row>
    <row r="14" spans="1:13" ht="15.75">
      <c r="A14" s="73"/>
      <c r="B14" s="136"/>
      <c r="C14" s="136"/>
      <c r="D14" s="73"/>
      <c r="E14" s="73">
        <f>SUM(E9:E13)-1</f>
        <v>12533.8</v>
      </c>
      <c r="F14" s="73"/>
      <c r="G14" s="137"/>
      <c r="H14" s="136"/>
      <c r="I14" s="50"/>
      <c r="J14" s="50"/>
      <c r="K14" s="114"/>
      <c r="L14" s="66"/>
      <c r="M14" s="63"/>
    </row>
    <row r="15" spans="1:13">
      <c r="A15" s="149" t="s">
        <v>250</v>
      </c>
      <c r="B15" s="150"/>
      <c r="C15" s="150"/>
      <c r="D15" s="150"/>
      <c r="E15" s="150"/>
      <c r="F15" s="150"/>
      <c r="G15" s="150"/>
      <c r="H15" s="151"/>
      <c r="I15" s="127">
        <f>SUM(I9:I13)</f>
        <v>3062.8423099999995</v>
      </c>
      <c r="J15" s="127">
        <f>SUM(J9:J13)</f>
        <v>2672.1753099999996</v>
      </c>
      <c r="K15" s="127">
        <f>SUM(K9:K13)</f>
        <v>2764.1</v>
      </c>
      <c r="L15" s="118"/>
      <c r="M15" s="118"/>
    </row>
    <row r="16" spans="1:13">
      <c r="A16" s="149" t="s">
        <v>433</v>
      </c>
      <c r="B16" s="150"/>
      <c r="C16" s="150"/>
      <c r="D16" s="150"/>
      <c r="E16" s="150"/>
      <c r="F16" s="150"/>
      <c r="G16" s="150"/>
      <c r="H16" s="151"/>
      <c r="I16" s="127">
        <f>I9+I10+I11</f>
        <v>2842.1</v>
      </c>
      <c r="J16" s="127">
        <f>J9+J10+J11</f>
        <v>2451.433</v>
      </c>
      <c r="K16" s="127">
        <f>K9+K10+K11</f>
        <v>2764.1</v>
      </c>
      <c r="L16" s="118"/>
      <c r="M16" s="118"/>
    </row>
    <row r="17" spans="1:13">
      <c r="A17" s="149" t="s">
        <v>434</v>
      </c>
      <c r="B17" s="150"/>
      <c r="C17" s="150"/>
      <c r="D17" s="150"/>
      <c r="E17" s="150"/>
      <c r="F17" s="150"/>
      <c r="G17" s="150"/>
      <c r="H17" s="151"/>
      <c r="I17" s="127">
        <f>I12+I13</f>
        <v>220.74231</v>
      </c>
      <c r="J17" s="127">
        <f>J12+J13</f>
        <v>220.74231</v>
      </c>
      <c r="K17" s="127">
        <f>K12+K13</f>
        <v>0</v>
      </c>
      <c r="L17" s="118"/>
      <c r="M17" s="118"/>
    </row>
    <row r="19" spans="1:13">
      <c r="I19" s="57"/>
    </row>
  </sheetData>
  <mergeCells count="17">
    <mergeCell ref="M6:M7"/>
    <mergeCell ref="B3:K3"/>
    <mergeCell ref="B4:K4"/>
    <mergeCell ref="G6:G7"/>
    <mergeCell ref="H6:H7"/>
    <mergeCell ref="I6:I7"/>
    <mergeCell ref="B6:B7"/>
    <mergeCell ref="C6:C7"/>
    <mergeCell ref="D6:E6"/>
    <mergeCell ref="F6:F7"/>
    <mergeCell ref="J6:J7"/>
    <mergeCell ref="A15:H15"/>
    <mergeCell ref="A16:H16"/>
    <mergeCell ref="A17:H17"/>
    <mergeCell ref="K6:K7"/>
    <mergeCell ref="L6:L7"/>
    <mergeCell ref="A6:A7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I123"/>
  <sheetViews>
    <sheetView topLeftCell="A58" workbookViewId="0">
      <selection activeCell="D3" sqref="D3:D4"/>
    </sheetView>
  </sheetViews>
  <sheetFormatPr defaultRowHeight="15"/>
  <cols>
    <col min="1" max="1" width="5.5703125" style="20" customWidth="1"/>
    <col min="2" max="2" width="17.7109375" style="20" customWidth="1"/>
    <col min="3" max="3" width="25.42578125" style="21" customWidth="1"/>
    <col min="4" max="4" width="20" style="21" customWidth="1"/>
    <col min="5" max="5" width="23.28515625" style="22" customWidth="1"/>
    <col min="6" max="7" width="15.5703125" style="21" customWidth="1"/>
    <col min="8" max="8" width="40.140625" style="23" customWidth="1"/>
    <col min="9" max="9" width="18.7109375" style="21" customWidth="1"/>
  </cols>
  <sheetData>
    <row r="1" spans="1:9" ht="15.75">
      <c r="A1" s="176" t="s">
        <v>438</v>
      </c>
      <c r="B1" s="176"/>
      <c r="C1" s="176"/>
      <c r="D1" s="176"/>
      <c r="E1" s="176"/>
      <c r="F1" s="176"/>
      <c r="G1" s="176"/>
      <c r="H1" s="176"/>
      <c r="I1" s="176"/>
    </row>
    <row r="2" spans="1:9" ht="42" customHeight="1">
      <c r="A2" s="175" t="s">
        <v>195</v>
      </c>
      <c r="B2" s="175"/>
      <c r="C2" s="175"/>
      <c r="D2" s="175"/>
      <c r="E2" s="175"/>
      <c r="F2" s="175"/>
      <c r="G2" s="175"/>
      <c r="H2" s="175"/>
      <c r="I2" s="175"/>
    </row>
    <row r="3" spans="1:9" ht="12.75" customHeight="1">
      <c r="A3" s="157" t="s">
        <v>106</v>
      </c>
      <c r="B3" s="157" t="s">
        <v>0</v>
      </c>
      <c r="C3" s="157" t="s">
        <v>107</v>
      </c>
      <c r="D3" s="157" t="s">
        <v>79</v>
      </c>
      <c r="E3" s="157" t="s">
        <v>80</v>
      </c>
      <c r="F3" s="157" t="s">
        <v>108</v>
      </c>
      <c r="G3" s="157" t="s">
        <v>109</v>
      </c>
      <c r="H3" s="157" t="s">
        <v>110</v>
      </c>
      <c r="I3" s="157" t="s">
        <v>89</v>
      </c>
    </row>
    <row r="4" spans="1:9" ht="200.25" customHeight="1">
      <c r="A4" s="157"/>
      <c r="B4" s="157"/>
      <c r="C4" s="157"/>
      <c r="D4" s="157"/>
      <c r="E4" s="157"/>
      <c r="F4" s="157"/>
      <c r="G4" s="157"/>
      <c r="H4" s="157"/>
      <c r="I4" s="157"/>
    </row>
    <row r="5" spans="1:9" ht="14.25" customHeight="1">
      <c r="A5" s="14">
        <v>1</v>
      </c>
      <c r="B5" s="14">
        <v>2</v>
      </c>
      <c r="C5" s="14">
        <v>3</v>
      </c>
      <c r="D5" s="14">
        <v>4</v>
      </c>
      <c r="E5" s="15">
        <v>5</v>
      </c>
      <c r="F5" s="14">
        <v>6</v>
      </c>
      <c r="G5" s="14">
        <v>7</v>
      </c>
      <c r="H5" s="15">
        <v>8</v>
      </c>
      <c r="I5" s="14">
        <v>9</v>
      </c>
    </row>
    <row r="6" spans="1:9" ht="60">
      <c r="A6" s="104">
        <v>1</v>
      </c>
      <c r="B6" s="105" t="s">
        <v>318</v>
      </c>
      <c r="C6" s="106" t="s">
        <v>111</v>
      </c>
      <c r="D6" s="106" t="s">
        <v>276</v>
      </c>
      <c r="E6" s="106"/>
      <c r="F6" s="107">
        <v>5.04</v>
      </c>
      <c r="G6" s="107">
        <v>5.04</v>
      </c>
      <c r="H6" s="108" t="s">
        <v>105</v>
      </c>
      <c r="I6" s="104" t="s">
        <v>4</v>
      </c>
    </row>
    <row r="7" spans="1:9" ht="60">
      <c r="A7" s="104">
        <v>2</v>
      </c>
      <c r="B7" s="105" t="s">
        <v>319</v>
      </c>
      <c r="C7" s="106" t="s">
        <v>112</v>
      </c>
      <c r="D7" s="106" t="s">
        <v>276</v>
      </c>
      <c r="E7" s="106"/>
      <c r="F7" s="107">
        <v>33.9</v>
      </c>
      <c r="G7" s="107">
        <v>16.251000000000001</v>
      </c>
      <c r="H7" s="108" t="s">
        <v>105</v>
      </c>
      <c r="I7" s="104" t="s">
        <v>4</v>
      </c>
    </row>
    <row r="8" spans="1:9" ht="60">
      <c r="A8" s="104">
        <v>3</v>
      </c>
      <c r="B8" s="105" t="s">
        <v>320</v>
      </c>
      <c r="C8" s="106" t="s">
        <v>113</v>
      </c>
      <c r="D8" s="106" t="s">
        <v>276</v>
      </c>
      <c r="E8" s="106"/>
      <c r="F8" s="107">
        <v>6.7</v>
      </c>
      <c r="G8" s="107">
        <v>6.7</v>
      </c>
      <c r="H8" s="108" t="s">
        <v>105</v>
      </c>
      <c r="I8" s="104" t="s">
        <v>4</v>
      </c>
    </row>
    <row r="9" spans="1:9" ht="54.75" customHeight="1">
      <c r="A9" s="104">
        <v>4</v>
      </c>
      <c r="B9" s="105" t="s">
        <v>321</v>
      </c>
      <c r="C9" s="106" t="s">
        <v>114</v>
      </c>
      <c r="D9" s="106" t="s">
        <v>276</v>
      </c>
      <c r="E9" s="106"/>
      <c r="F9" s="107">
        <v>50.82</v>
      </c>
      <c r="G9" s="107">
        <v>24.788</v>
      </c>
      <c r="H9" s="108" t="s">
        <v>105</v>
      </c>
      <c r="I9" s="104" t="s">
        <v>4</v>
      </c>
    </row>
    <row r="10" spans="1:9" ht="60">
      <c r="A10" s="104">
        <v>5</v>
      </c>
      <c r="B10" s="105" t="s">
        <v>322</v>
      </c>
      <c r="C10" s="106" t="s">
        <v>115</v>
      </c>
      <c r="D10" s="106" t="s">
        <v>277</v>
      </c>
      <c r="E10" s="106"/>
      <c r="F10" s="107">
        <v>276.95800000000003</v>
      </c>
      <c r="G10" s="107">
        <v>121.45699999999999</v>
      </c>
      <c r="H10" s="108" t="s">
        <v>105</v>
      </c>
      <c r="I10" s="104" t="s">
        <v>4</v>
      </c>
    </row>
    <row r="11" spans="1:9" ht="60">
      <c r="A11" s="104">
        <v>6</v>
      </c>
      <c r="B11" s="105" t="s">
        <v>323</v>
      </c>
      <c r="C11" s="106" t="s">
        <v>116</v>
      </c>
      <c r="D11" s="106" t="s">
        <v>278</v>
      </c>
      <c r="E11" s="106"/>
      <c r="F11" s="107">
        <v>10.525</v>
      </c>
      <c r="G11" s="107">
        <v>10.525</v>
      </c>
      <c r="H11" s="108" t="s">
        <v>105</v>
      </c>
      <c r="I11" s="104" t="s">
        <v>4</v>
      </c>
    </row>
    <row r="12" spans="1:9" ht="60">
      <c r="A12" s="104">
        <v>7</v>
      </c>
      <c r="B12" s="105" t="s">
        <v>324</v>
      </c>
      <c r="C12" s="106" t="s">
        <v>117</v>
      </c>
      <c r="D12" s="106" t="s">
        <v>279</v>
      </c>
      <c r="E12" s="106"/>
      <c r="F12" s="107">
        <v>65</v>
      </c>
      <c r="G12" s="107">
        <v>65</v>
      </c>
      <c r="H12" s="108" t="s">
        <v>105</v>
      </c>
      <c r="I12" s="104" t="s">
        <v>4</v>
      </c>
    </row>
    <row r="13" spans="1:9" ht="60">
      <c r="A13" s="104">
        <v>8</v>
      </c>
      <c r="B13" s="105" t="s">
        <v>325</v>
      </c>
      <c r="C13" s="106" t="s">
        <v>118</v>
      </c>
      <c r="D13" s="106" t="s">
        <v>278</v>
      </c>
      <c r="E13" s="106"/>
      <c r="F13" s="107">
        <v>29.632000000000001</v>
      </c>
      <c r="G13" s="107">
        <v>29.632000000000001</v>
      </c>
      <c r="H13" s="108" t="s">
        <v>105</v>
      </c>
      <c r="I13" s="104" t="s">
        <v>4</v>
      </c>
    </row>
    <row r="14" spans="1:9" ht="33.75" customHeight="1">
      <c r="A14" s="104">
        <v>9</v>
      </c>
      <c r="B14" s="105" t="s">
        <v>326</v>
      </c>
      <c r="C14" s="106" t="s">
        <v>119</v>
      </c>
      <c r="D14" s="106" t="s">
        <v>280</v>
      </c>
      <c r="E14" s="106"/>
      <c r="F14" s="107">
        <v>135.46</v>
      </c>
      <c r="G14" s="107">
        <v>135.46</v>
      </c>
      <c r="H14" s="108" t="s">
        <v>105</v>
      </c>
      <c r="I14" s="104" t="s">
        <v>4</v>
      </c>
    </row>
    <row r="15" spans="1:9" ht="60">
      <c r="A15" s="104">
        <v>10</v>
      </c>
      <c r="B15" s="105" t="s">
        <v>327</v>
      </c>
      <c r="C15" s="106" t="s">
        <v>120</v>
      </c>
      <c r="D15" s="106" t="s">
        <v>281</v>
      </c>
      <c r="E15" s="106"/>
      <c r="F15" s="107">
        <v>60</v>
      </c>
      <c r="G15" s="107">
        <v>20</v>
      </c>
      <c r="H15" s="108" t="s">
        <v>105</v>
      </c>
      <c r="I15" s="104" t="s">
        <v>4</v>
      </c>
    </row>
    <row r="16" spans="1:9" ht="60">
      <c r="A16" s="104">
        <v>11</v>
      </c>
      <c r="B16" s="105" t="s">
        <v>328</v>
      </c>
      <c r="C16" s="106" t="s">
        <v>121</v>
      </c>
      <c r="D16" s="106" t="s">
        <v>282</v>
      </c>
      <c r="E16" s="106"/>
      <c r="F16" s="107">
        <v>348.45</v>
      </c>
      <c r="G16" s="107">
        <v>87.111999999999995</v>
      </c>
      <c r="H16" s="108" t="s">
        <v>105</v>
      </c>
      <c r="I16" s="104" t="s">
        <v>4</v>
      </c>
    </row>
    <row r="17" spans="1:9" ht="48" customHeight="1">
      <c r="A17" s="104">
        <v>12</v>
      </c>
      <c r="B17" s="105" t="s">
        <v>329</v>
      </c>
      <c r="C17" s="106" t="s">
        <v>122</v>
      </c>
      <c r="D17" s="106" t="s">
        <v>280</v>
      </c>
      <c r="E17" s="106"/>
      <c r="F17" s="107">
        <v>439.29899999999998</v>
      </c>
      <c r="G17" s="107">
        <v>353.53800000000001</v>
      </c>
      <c r="H17" s="108" t="s">
        <v>105</v>
      </c>
      <c r="I17" s="104" t="s">
        <v>4</v>
      </c>
    </row>
    <row r="18" spans="1:9" ht="60">
      <c r="A18" s="104">
        <v>13</v>
      </c>
      <c r="B18" s="105" t="s">
        <v>330</v>
      </c>
      <c r="C18" s="106" t="s">
        <v>123</v>
      </c>
      <c r="D18" s="106" t="s">
        <v>279</v>
      </c>
      <c r="E18" s="106"/>
      <c r="F18" s="107">
        <v>50</v>
      </c>
      <c r="G18" s="107">
        <v>50</v>
      </c>
      <c r="H18" s="108" t="s">
        <v>105</v>
      </c>
      <c r="I18" s="104" t="s">
        <v>4</v>
      </c>
    </row>
    <row r="19" spans="1:9" ht="60">
      <c r="A19" s="104">
        <v>14</v>
      </c>
      <c r="B19" s="105" t="s">
        <v>331</v>
      </c>
      <c r="C19" s="106" t="s">
        <v>124</v>
      </c>
      <c r="D19" s="106" t="s">
        <v>283</v>
      </c>
      <c r="E19" s="106"/>
      <c r="F19" s="107">
        <v>29</v>
      </c>
      <c r="G19" s="107">
        <v>29</v>
      </c>
      <c r="H19" s="108" t="s">
        <v>105</v>
      </c>
      <c r="I19" s="104" t="s">
        <v>4</v>
      </c>
    </row>
    <row r="20" spans="1:9" ht="60">
      <c r="A20" s="104">
        <v>15</v>
      </c>
      <c r="B20" s="105" t="s">
        <v>332</v>
      </c>
      <c r="C20" s="106" t="s">
        <v>125</v>
      </c>
      <c r="D20" s="106" t="s">
        <v>278</v>
      </c>
      <c r="E20" s="106"/>
      <c r="F20" s="107">
        <v>17.599</v>
      </c>
      <c r="G20" s="107">
        <v>17.599</v>
      </c>
      <c r="H20" s="108" t="s">
        <v>105</v>
      </c>
      <c r="I20" s="104" t="s">
        <v>4</v>
      </c>
    </row>
    <row r="21" spans="1:9" ht="60">
      <c r="A21" s="104">
        <v>16</v>
      </c>
      <c r="B21" s="105" t="s">
        <v>333</v>
      </c>
      <c r="C21" s="106" t="s">
        <v>126</v>
      </c>
      <c r="D21" s="106" t="s">
        <v>278</v>
      </c>
      <c r="E21" s="106"/>
      <c r="F21" s="107">
        <v>11.321</v>
      </c>
      <c r="G21" s="107">
        <v>11.321</v>
      </c>
      <c r="H21" s="108" t="s">
        <v>105</v>
      </c>
      <c r="I21" s="104" t="s">
        <v>4</v>
      </c>
    </row>
    <row r="22" spans="1:9" ht="60">
      <c r="A22" s="104">
        <v>17</v>
      </c>
      <c r="B22" s="105" t="s">
        <v>334</v>
      </c>
      <c r="C22" s="106" t="s">
        <v>127</v>
      </c>
      <c r="D22" s="106" t="s">
        <v>278</v>
      </c>
      <c r="E22" s="106"/>
      <c r="F22" s="107">
        <v>26.530999999999999</v>
      </c>
      <c r="G22" s="107">
        <v>26.530999999999999</v>
      </c>
      <c r="H22" s="108" t="s">
        <v>105</v>
      </c>
      <c r="I22" s="104" t="s">
        <v>4</v>
      </c>
    </row>
    <row r="23" spans="1:9" ht="60">
      <c r="A23" s="104">
        <v>18</v>
      </c>
      <c r="B23" s="105" t="s">
        <v>335</v>
      </c>
      <c r="C23" s="106" t="s">
        <v>128</v>
      </c>
      <c r="D23" s="106" t="s">
        <v>278</v>
      </c>
      <c r="E23" s="106"/>
      <c r="F23" s="107">
        <v>29.632000000000001</v>
      </c>
      <c r="G23" s="107">
        <v>29.632000000000001</v>
      </c>
      <c r="H23" s="108" t="s">
        <v>105</v>
      </c>
      <c r="I23" s="104" t="s">
        <v>4</v>
      </c>
    </row>
    <row r="24" spans="1:9" ht="60">
      <c r="A24" s="104">
        <v>19</v>
      </c>
      <c r="B24" s="105" t="s">
        <v>336</v>
      </c>
      <c r="C24" s="106" t="s">
        <v>129</v>
      </c>
      <c r="D24" s="106" t="s">
        <v>278</v>
      </c>
      <c r="E24" s="106"/>
      <c r="F24" s="107">
        <v>10.525</v>
      </c>
      <c r="G24" s="107">
        <v>10.525</v>
      </c>
      <c r="H24" s="108" t="s">
        <v>105</v>
      </c>
      <c r="I24" s="104" t="s">
        <v>4</v>
      </c>
    </row>
    <row r="25" spans="1:9" ht="60">
      <c r="A25" s="104">
        <v>20</v>
      </c>
      <c r="B25" s="105" t="s">
        <v>337</v>
      </c>
      <c r="C25" s="106" t="s">
        <v>130</v>
      </c>
      <c r="D25" s="106" t="s">
        <v>278</v>
      </c>
      <c r="E25" s="106"/>
      <c r="F25" s="107">
        <v>36.585000000000001</v>
      </c>
      <c r="G25" s="107">
        <v>36.585000000000001</v>
      </c>
      <c r="H25" s="108" t="s">
        <v>105</v>
      </c>
      <c r="I25" s="104" t="s">
        <v>4</v>
      </c>
    </row>
    <row r="26" spans="1:9" ht="60">
      <c r="A26" s="104">
        <v>21</v>
      </c>
      <c r="B26" s="105" t="s">
        <v>338</v>
      </c>
      <c r="C26" s="106" t="s">
        <v>131</v>
      </c>
      <c r="D26" s="106" t="s">
        <v>278</v>
      </c>
      <c r="E26" s="106"/>
      <c r="F26" s="107">
        <v>4.242</v>
      </c>
      <c r="G26" s="107">
        <v>4.242</v>
      </c>
      <c r="H26" s="108" t="s">
        <v>105</v>
      </c>
      <c r="I26" s="104" t="s">
        <v>4</v>
      </c>
    </row>
    <row r="27" spans="1:9" ht="60">
      <c r="A27" s="104">
        <v>22</v>
      </c>
      <c r="B27" s="105" t="s">
        <v>339</v>
      </c>
      <c r="C27" s="106" t="s">
        <v>132</v>
      </c>
      <c r="D27" s="106" t="s">
        <v>284</v>
      </c>
      <c r="E27" s="106"/>
      <c r="F27" s="107">
        <v>51.463999999999999</v>
      </c>
      <c r="G27" s="107">
        <v>51.463999999999999</v>
      </c>
      <c r="H27" s="108" t="s">
        <v>105</v>
      </c>
      <c r="I27" s="104" t="s">
        <v>4</v>
      </c>
    </row>
    <row r="28" spans="1:9" ht="60">
      <c r="A28" s="104">
        <v>23</v>
      </c>
      <c r="B28" s="105" t="s">
        <v>340</v>
      </c>
      <c r="C28" s="106" t="s">
        <v>133</v>
      </c>
      <c r="D28" s="106" t="s">
        <v>285</v>
      </c>
      <c r="E28" s="106"/>
      <c r="F28" s="107">
        <v>913.62599999999998</v>
      </c>
      <c r="G28" s="107">
        <v>197.952</v>
      </c>
      <c r="H28" s="108" t="s">
        <v>105</v>
      </c>
      <c r="I28" s="104" t="s">
        <v>4</v>
      </c>
    </row>
    <row r="29" spans="1:9" ht="60">
      <c r="A29" s="104">
        <v>24</v>
      </c>
      <c r="B29" s="105" t="s">
        <v>341</v>
      </c>
      <c r="C29" s="106" t="s">
        <v>134</v>
      </c>
      <c r="D29" s="106" t="s">
        <v>286</v>
      </c>
      <c r="E29" s="106"/>
      <c r="F29" s="107">
        <v>283.178</v>
      </c>
      <c r="G29" s="107">
        <v>283.178</v>
      </c>
      <c r="H29" s="108" t="s">
        <v>105</v>
      </c>
      <c r="I29" s="104" t="s">
        <v>4</v>
      </c>
    </row>
    <row r="30" spans="1:9" ht="60">
      <c r="A30" s="104">
        <v>25</v>
      </c>
      <c r="B30" s="105" t="s">
        <v>342</v>
      </c>
      <c r="C30" s="106" t="s">
        <v>135</v>
      </c>
      <c r="D30" s="106" t="s">
        <v>287</v>
      </c>
      <c r="E30" s="106"/>
      <c r="F30" s="107">
        <v>801.02200000000005</v>
      </c>
      <c r="G30" s="107">
        <v>120.15300000000001</v>
      </c>
      <c r="H30" s="108" t="s">
        <v>105</v>
      </c>
      <c r="I30" s="104" t="s">
        <v>4</v>
      </c>
    </row>
    <row r="31" spans="1:9" ht="60">
      <c r="A31" s="104">
        <v>26</v>
      </c>
      <c r="B31" s="105" t="s">
        <v>343</v>
      </c>
      <c r="C31" s="106" t="s">
        <v>136</v>
      </c>
      <c r="D31" s="106" t="s">
        <v>288</v>
      </c>
      <c r="E31" s="106"/>
      <c r="F31" s="107">
        <v>7.6</v>
      </c>
      <c r="G31" s="107">
        <v>7.6</v>
      </c>
      <c r="H31" s="108" t="s">
        <v>105</v>
      </c>
      <c r="I31" s="104" t="s">
        <v>4</v>
      </c>
    </row>
    <row r="32" spans="1:9" ht="60">
      <c r="A32" s="104">
        <v>27</v>
      </c>
      <c r="B32" s="105" t="s">
        <v>344</v>
      </c>
      <c r="C32" s="106" t="s">
        <v>137</v>
      </c>
      <c r="D32" s="106" t="s">
        <v>289</v>
      </c>
      <c r="E32" s="106"/>
      <c r="F32" s="107">
        <v>15.364000000000001</v>
      </c>
      <c r="G32" s="107">
        <v>15.364000000000001</v>
      </c>
      <c r="H32" s="108" t="s">
        <v>105</v>
      </c>
      <c r="I32" s="104" t="s">
        <v>4</v>
      </c>
    </row>
    <row r="33" spans="1:9" ht="60">
      <c r="A33" s="104">
        <v>28</v>
      </c>
      <c r="B33" s="105" t="s">
        <v>345</v>
      </c>
      <c r="C33" s="106" t="s">
        <v>138</v>
      </c>
      <c r="D33" s="106" t="s">
        <v>290</v>
      </c>
      <c r="E33" s="106"/>
      <c r="F33" s="107">
        <v>7.7</v>
      </c>
      <c r="G33" s="107">
        <v>7.7</v>
      </c>
      <c r="H33" s="108" t="s">
        <v>105</v>
      </c>
      <c r="I33" s="104" t="s">
        <v>4</v>
      </c>
    </row>
    <row r="34" spans="1:9" ht="60">
      <c r="A34" s="104">
        <v>29</v>
      </c>
      <c r="B34" s="105" t="s">
        <v>346</v>
      </c>
      <c r="C34" s="106" t="s">
        <v>139</v>
      </c>
      <c r="D34" s="106" t="s">
        <v>290</v>
      </c>
      <c r="E34" s="106"/>
      <c r="F34" s="107">
        <v>4.5</v>
      </c>
      <c r="G34" s="107">
        <v>4.5</v>
      </c>
      <c r="H34" s="108" t="s">
        <v>105</v>
      </c>
      <c r="I34" s="104" t="s">
        <v>4</v>
      </c>
    </row>
    <row r="35" spans="1:9" ht="60">
      <c r="A35" s="104">
        <v>30</v>
      </c>
      <c r="B35" s="105" t="s">
        <v>347</v>
      </c>
      <c r="C35" s="106" t="s">
        <v>140</v>
      </c>
      <c r="D35" s="106" t="s">
        <v>291</v>
      </c>
      <c r="E35" s="106"/>
      <c r="F35" s="107">
        <v>37.671999999999997</v>
      </c>
      <c r="G35" s="107">
        <v>37.671999999999997</v>
      </c>
      <c r="H35" s="108" t="s">
        <v>105</v>
      </c>
      <c r="I35" s="104" t="s">
        <v>4</v>
      </c>
    </row>
    <row r="36" spans="1:9" ht="60">
      <c r="A36" s="104">
        <v>31</v>
      </c>
      <c r="B36" s="105" t="s">
        <v>348</v>
      </c>
      <c r="C36" s="106" t="s">
        <v>141</v>
      </c>
      <c r="D36" s="106" t="s">
        <v>292</v>
      </c>
      <c r="E36" s="106"/>
      <c r="F36" s="107">
        <v>30.913</v>
      </c>
      <c r="G36" s="107">
        <v>30.913</v>
      </c>
      <c r="H36" s="108" t="s">
        <v>105</v>
      </c>
      <c r="I36" s="104" t="s">
        <v>4</v>
      </c>
    </row>
    <row r="37" spans="1:9" ht="60">
      <c r="A37" s="104">
        <v>32</v>
      </c>
      <c r="B37" s="105" t="s">
        <v>349</v>
      </c>
      <c r="C37" s="106" t="s">
        <v>142</v>
      </c>
      <c r="D37" s="106" t="s">
        <v>290</v>
      </c>
      <c r="E37" s="106"/>
      <c r="F37" s="107">
        <v>15.75</v>
      </c>
      <c r="G37" s="107">
        <v>15.75</v>
      </c>
      <c r="H37" s="108" t="s">
        <v>105</v>
      </c>
      <c r="I37" s="104" t="s">
        <v>4</v>
      </c>
    </row>
    <row r="38" spans="1:9" ht="60">
      <c r="A38" s="104">
        <v>33</v>
      </c>
      <c r="B38" s="105" t="s">
        <v>350</v>
      </c>
      <c r="C38" s="106" t="s">
        <v>143</v>
      </c>
      <c r="D38" s="106" t="s">
        <v>290</v>
      </c>
      <c r="E38" s="106"/>
      <c r="F38" s="107">
        <v>3.56</v>
      </c>
      <c r="G38" s="107">
        <v>3.56</v>
      </c>
      <c r="H38" s="108" t="s">
        <v>105</v>
      </c>
      <c r="I38" s="104" t="s">
        <v>4</v>
      </c>
    </row>
    <row r="39" spans="1:9" ht="60">
      <c r="A39" s="104">
        <v>34</v>
      </c>
      <c r="B39" s="105" t="s">
        <v>351</v>
      </c>
      <c r="C39" s="106" t="s">
        <v>144</v>
      </c>
      <c r="D39" s="106" t="s">
        <v>293</v>
      </c>
      <c r="E39" s="106"/>
      <c r="F39" s="107">
        <v>7.8</v>
      </c>
      <c r="G39" s="107">
        <v>7.8</v>
      </c>
      <c r="H39" s="108" t="s">
        <v>105</v>
      </c>
      <c r="I39" s="104" t="s">
        <v>4</v>
      </c>
    </row>
    <row r="40" spans="1:9" ht="60">
      <c r="A40" s="104">
        <v>35</v>
      </c>
      <c r="B40" s="105" t="s">
        <v>352</v>
      </c>
      <c r="C40" s="106" t="s">
        <v>145</v>
      </c>
      <c r="D40" s="106" t="s">
        <v>294</v>
      </c>
      <c r="E40" s="106"/>
      <c r="F40" s="107">
        <v>10.862</v>
      </c>
      <c r="G40" s="107">
        <v>10.862</v>
      </c>
      <c r="H40" s="108" t="s">
        <v>105</v>
      </c>
      <c r="I40" s="104" t="s">
        <v>4</v>
      </c>
    </row>
    <row r="41" spans="1:9" ht="60">
      <c r="A41" s="104">
        <v>36</v>
      </c>
      <c r="B41" s="105" t="s">
        <v>353</v>
      </c>
      <c r="C41" s="106" t="s">
        <v>146</v>
      </c>
      <c r="D41" s="106" t="s">
        <v>294</v>
      </c>
      <c r="E41" s="106"/>
      <c r="F41" s="107">
        <v>19.93</v>
      </c>
      <c r="G41" s="107">
        <v>19.93</v>
      </c>
      <c r="H41" s="108" t="s">
        <v>105</v>
      </c>
      <c r="I41" s="104" t="s">
        <v>4</v>
      </c>
    </row>
    <row r="42" spans="1:9" ht="60">
      <c r="A42" s="104">
        <v>37</v>
      </c>
      <c r="B42" s="105" t="s">
        <v>354</v>
      </c>
      <c r="C42" s="106" t="s">
        <v>147</v>
      </c>
      <c r="D42" s="106" t="s">
        <v>294</v>
      </c>
      <c r="E42" s="106"/>
      <c r="F42" s="107">
        <v>4.5410000000000004</v>
      </c>
      <c r="G42" s="107">
        <v>4.5410000000000004</v>
      </c>
      <c r="H42" s="108" t="s">
        <v>105</v>
      </c>
      <c r="I42" s="104" t="s">
        <v>4</v>
      </c>
    </row>
    <row r="43" spans="1:9" ht="60">
      <c r="A43" s="104">
        <v>38</v>
      </c>
      <c r="B43" s="105" t="s">
        <v>355</v>
      </c>
      <c r="C43" s="106" t="s">
        <v>148</v>
      </c>
      <c r="D43" s="106" t="s">
        <v>295</v>
      </c>
      <c r="E43" s="106"/>
      <c r="F43" s="107">
        <v>49.776000000000003</v>
      </c>
      <c r="G43" s="107">
        <v>49.776000000000003</v>
      </c>
      <c r="H43" s="108" t="s">
        <v>105</v>
      </c>
      <c r="I43" s="104" t="s">
        <v>4</v>
      </c>
    </row>
    <row r="44" spans="1:9" ht="60">
      <c r="A44" s="104">
        <v>39</v>
      </c>
      <c r="B44" s="105" t="s">
        <v>356</v>
      </c>
      <c r="C44" s="106" t="s">
        <v>149</v>
      </c>
      <c r="D44" s="106" t="s">
        <v>296</v>
      </c>
      <c r="E44" s="106"/>
      <c r="F44" s="107">
        <v>4.96</v>
      </c>
      <c r="G44" s="107">
        <v>4.96</v>
      </c>
      <c r="H44" s="108" t="s">
        <v>105</v>
      </c>
      <c r="I44" s="104" t="s">
        <v>4</v>
      </c>
    </row>
    <row r="45" spans="1:9" ht="60">
      <c r="A45" s="104">
        <v>40</v>
      </c>
      <c r="B45" s="105" t="s">
        <v>357</v>
      </c>
      <c r="C45" s="106" t="s">
        <v>150</v>
      </c>
      <c r="D45" s="106" t="s">
        <v>296</v>
      </c>
      <c r="E45" s="106"/>
      <c r="F45" s="107">
        <v>24.8</v>
      </c>
      <c r="G45" s="107">
        <v>24.8</v>
      </c>
      <c r="H45" s="108" t="s">
        <v>105</v>
      </c>
      <c r="I45" s="104" t="s">
        <v>4</v>
      </c>
    </row>
    <row r="46" spans="1:9" ht="60">
      <c r="A46" s="104">
        <v>41</v>
      </c>
      <c r="B46" s="105" t="s">
        <v>358</v>
      </c>
      <c r="C46" s="106" t="s">
        <v>151</v>
      </c>
      <c r="D46" s="106" t="s">
        <v>297</v>
      </c>
      <c r="E46" s="106"/>
      <c r="F46" s="107">
        <v>22.542999999999999</v>
      </c>
      <c r="G46" s="107">
        <v>22.542999999999999</v>
      </c>
      <c r="H46" s="108" t="s">
        <v>105</v>
      </c>
      <c r="I46" s="104" t="s">
        <v>4</v>
      </c>
    </row>
    <row r="47" spans="1:9" ht="60">
      <c r="A47" s="104">
        <v>42</v>
      </c>
      <c r="B47" s="105" t="s">
        <v>359</v>
      </c>
      <c r="C47" s="106" t="s">
        <v>152</v>
      </c>
      <c r="D47" s="106" t="s">
        <v>296</v>
      </c>
      <c r="E47" s="106"/>
      <c r="F47" s="107">
        <v>9.5229999999999997</v>
      </c>
      <c r="G47" s="107">
        <v>9.5229999999999997</v>
      </c>
      <c r="H47" s="108" t="s">
        <v>105</v>
      </c>
      <c r="I47" s="104" t="s">
        <v>4</v>
      </c>
    </row>
    <row r="48" spans="1:9" ht="60">
      <c r="A48" s="104">
        <v>43</v>
      </c>
      <c r="B48" s="105" t="s">
        <v>360</v>
      </c>
      <c r="C48" s="106" t="s">
        <v>153</v>
      </c>
      <c r="D48" s="106" t="s">
        <v>298</v>
      </c>
      <c r="E48" s="106"/>
      <c r="F48" s="107">
        <v>10.54</v>
      </c>
      <c r="G48" s="107">
        <v>10.54</v>
      </c>
      <c r="H48" s="108" t="s">
        <v>105</v>
      </c>
      <c r="I48" s="104" t="s">
        <v>4</v>
      </c>
    </row>
    <row r="49" spans="1:9" ht="60">
      <c r="A49" s="104">
        <v>44</v>
      </c>
      <c r="B49" s="105" t="s">
        <v>361</v>
      </c>
      <c r="C49" s="106" t="s">
        <v>154</v>
      </c>
      <c r="D49" s="106" t="s">
        <v>299</v>
      </c>
      <c r="E49" s="106"/>
      <c r="F49" s="107">
        <v>7.7880000000000003</v>
      </c>
      <c r="G49" s="107">
        <v>7.7880000000000003</v>
      </c>
      <c r="H49" s="108" t="s">
        <v>105</v>
      </c>
      <c r="I49" s="104" t="s">
        <v>4</v>
      </c>
    </row>
    <row r="50" spans="1:9" ht="60">
      <c r="A50" s="104">
        <v>45</v>
      </c>
      <c r="B50" s="105" t="s">
        <v>362</v>
      </c>
      <c r="C50" s="106" t="s">
        <v>155</v>
      </c>
      <c r="D50" s="106" t="s">
        <v>300</v>
      </c>
      <c r="E50" s="106"/>
      <c r="F50" s="107">
        <v>7</v>
      </c>
      <c r="G50" s="107">
        <v>7</v>
      </c>
      <c r="H50" s="108" t="s">
        <v>105</v>
      </c>
      <c r="I50" s="104" t="s">
        <v>4</v>
      </c>
    </row>
    <row r="51" spans="1:9" ht="60">
      <c r="A51" s="104">
        <v>46</v>
      </c>
      <c r="B51" s="105" t="s">
        <v>363</v>
      </c>
      <c r="C51" s="106" t="s">
        <v>156</v>
      </c>
      <c r="D51" s="106" t="s">
        <v>301</v>
      </c>
      <c r="E51" s="106"/>
      <c r="F51" s="107">
        <v>19.98</v>
      </c>
      <c r="G51" s="107">
        <v>19.998000000000001</v>
      </c>
      <c r="H51" s="108" t="s">
        <v>105</v>
      </c>
      <c r="I51" s="104" t="s">
        <v>4</v>
      </c>
    </row>
    <row r="52" spans="1:9" ht="60">
      <c r="A52" s="104">
        <v>47</v>
      </c>
      <c r="B52" s="105" t="s">
        <v>364</v>
      </c>
      <c r="C52" s="106" t="s">
        <v>157</v>
      </c>
      <c r="D52" s="106" t="s">
        <v>302</v>
      </c>
      <c r="E52" s="106"/>
      <c r="F52" s="107">
        <v>26.5</v>
      </c>
      <c r="G52" s="107">
        <v>26.5</v>
      </c>
      <c r="H52" s="108" t="s">
        <v>105</v>
      </c>
      <c r="I52" s="104" t="s">
        <v>4</v>
      </c>
    </row>
    <row r="53" spans="1:9" ht="60">
      <c r="A53" s="104">
        <v>48</v>
      </c>
      <c r="B53" s="105" t="s">
        <v>365</v>
      </c>
      <c r="C53" s="106" t="s">
        <v>158</v>
      </c>
      <c r="D53" s="106" t="s">
        <v>303</v>
      </c>
      <c r="E53" s="106"/>
      <c r="F53" s="107">
        <v>7.7</v>
      </c>
      <c r="G53" s="107">
        <v>7.7</v>
      </c>
      <c r="H53" s="108" t="s">
        <v>105</v>
      </c>
      <c r="I53" s="104" t="s">
        <v>4</v>
      </c>
    </row>
    <row r="54" spans="1:9" ht="60">
      <c r="A54" s="104">
        <v>49</v>
      </c>
      <c r="B54" s="105" t="s">
        <v>366</v>
      </c>
      <c r="C54" s="106" t="s">
        <v>159</v>
      </c>
      <c r="D54" s="106" t="s">
        <v>303</v>
      </c>
      <c r="E54" s="106"/>
      <c r="F54" s="107">
        <v>21.26</v>
      </c>
      <c r="G54" s="107">
        <v>21.26</v>
      </c>
      <c r="H54" s="108" t="s">
        <v>105</v>
      </c>
      <c r="I54" s="104" t="s">
        <v>4</v>
      </c>
    </row>
    <row r="55" spans="1:9" ht="60">
      <c r="A55" s="104">
        <v>50</v>
      </c>
      <c r="B55" s="105" t="s">
        <v>367</v>
      </c>
      <c r="C55" s="106" t="s">
        <v>160</v>
      </c>
      <c r="D55" s="106" t="s">
        <v>288</v>
      </c>
      <c r="E55" s="106"/>
      <c r="F55" s="107">
        <v>4.8</v>
      </c>
      <c r="G55" s="107">
        <v>4.8</v>
      </c>
      <c r="H55" s="108" t="s">
        <v>105</v>
      </c>
      <c r="I55" s="104" t="s">
        <v>4</v>
      </c>
    </row>
    <row r="56" spans="1:9" ht="60">
      <c r="A56" s="104">
        <v>51</v>
      </c>
      <c r="B56" s="105" t="s">
        <v>368</v>
      </c>
      <c r="C56" s="106" t="s">
        <v>161</v>
      </c>
      <c r="D56" s="106" t="s">
        <v>300</v>
      </c>
      <c r="E56" s="106"/>
      <c r="F56" s="107">
        <v>17</v>
      </c>
      <c r="G56" s="107">
        <v>17</v>
      </c>
      <c r="H56" s="108" t="s">
        <v>105</v>
      </c>
      <c r="I56" s="104" t="s">
        <v>4</v>
      </c>
    </row>
    <row r="57" spans="1:9" ht="60">
      <c r="A57" s="104">
        <v>52</v>
      </c>
      <c r="B57" s="105" t="s">
        <v>369</v>
      </c>
      <c r="C57" s="106" t="s">
        <v>162</v>
      </c>
      <c r="D57" s="106" t="s">
        <v>304</v>
      </c>
      <c r="E57" s="106"/>
      <c r="F57" s="107">
        <v>46.1</v>
      </c>
      <c r="G57" s="107">
        <v>46.1</v>
      </c>
      <c r="H57" s="108" t="s">
        <v>105</v>
      </c>
      <c r="I57" s="104" t="s">
        <v>4</v>
      </c>
    </row>
    <row r="58" spans="1:9" ht="60">
      <c r="A58" s="104">
        <v>53</v>
      </c>
      <c r="B58" s="105" t="s">
        <v>370</v>
      </c>
      <c r="C58" s="106" t="s">
        <v>163</v>
      </c>
      <c r="D58" s="106" t="s">
        <v>304</v>
      </c>
      <c r="E58" s="106"/>
      <c r="F58" s="107">
        <v>7.2</v>
      </c>
      <c r="G58" s="107">
        <v>7.2</v>
      </c>
      <c r="H58" s="108" t="s">
        <v>105</v>
      </c>
      <c r="I58" s="104" t="s">
        <v>4</v>
      </c>
    </row>
    <row r="59" spans="1:9" ht="60">
      <c r="A59" s="104">
        <v>54</v>
      </c>
      <c r="B59" s="105" t="s">
        <v>371</v>
      </c>
      <c r="C59" s="106" t="s">
        <v>164</v>
      </c>
      <c r="D59" s="106" t="s">
        <v>288</v>
      </c>
      <c r="E59" s="106"/>
      <c r="F59" s="107">
        <v>15.75</v>
      </c>
      <c r="G59" s="107">
        <v>15.75</v>
      </c>
      <c r="H59" s="108" t="s">
        <v>105</v>
      </c>
      <c r="I59" s="104" t="s">
        <v>4</v>
      </c>
    </row>
    <row r="60" spans="1:9" ht="60">
      <c r="A60" s="104">
        <v>55</v>
      </c>
      <c r="B60" s="105" t="s">
        <v>372</v>
      </c>
      <c r="C60" s="106" t="s">
        <v>165</v>
      </c>
      <c r="D60" s="106" t="s">
        <v>305</v>
      </c>
      <c r="E60" s="106"/>
      <c r="F60" s="107">
        <v>29.89</v>
      </c>
      <c r="G60" s="107">
        <v>29.89</v>
      </c>
      <c r="H60" s="108" t="s">
        <v>105</v>
      </c>
      <c r="I60" s="104" t="s">
        <v>4</v>
      </c>
    </row>
    <row r="61" spans="1:9" ht="60">
      <c r="A61" s="104">
        <v>56</v>
      </c>
      <c r="B61" s="105" t="s">
        <v>373</v>
      </c>
      <c r="C61" s="106" t="s">
        <v>166</v>
      </c>
      <c r="D61" s="106" t="s">
        <v>306</v>
      </c>
      <c r="E61" s="106"/>
      <c r="F61" s="107">
        <v>36.5</v>
      </c>
      <c r="G61" s="107">
        <v>36.5</v>
      </c>
      <c r="H61" s="108" t="s">
        <v>105</v>
      </c>
      <c r="I61" s="104" t="s">
        <v>4</v>
      </c>
    </row>
    <row r="62" spans="1:9" ht="60">
      <c r="A62" s="104">
        <v>57</v>
      </c>
      <c r="B62" s="105" t="s">
        <v>374</v>
      </c>
      <c r="C62" s="106" t="s">
        <v>167</v>
      </c>
      <c r="D62" s="106" t="s">
        <v>307</v>
      </c>
      <c r="E62" s="106"/>
      <c r="F62" s="107">
        <v>19.739999999999998</v>
      </c>
      <c r="G62" s="107">
        <v>19.739999999999998</v>
      </c>
      <c r="H62" s="108" t="s">
        <v>105</v>
      </c>
      <c r="I62" s="104" t="s">
        <v>4</v>
      </c>
    </row>
    <row r="63" spans="1:9" ht="60">
      <c r="A63" s="104">
        <v>58</v>
      </c>
      <c r="B63" s="105" t="s">
        <v>375</v>
      </c>
      <c r="C63" s="106" t="s">
        <v>168</v>
      </c>
      <c r="D63" s="106" t="s">
        <v>307</v>
      </c>
      <c r="E63" s="106"/>
      <c r="F63" s="107">
        <v>36.99</v>
      </c>
      <c r="G63" s="107">
        <v>36.99</v>
      </c>
      <c r="H63" s="108" t="s">
        <v>105</v>
      </c>
      <c r="I63" s="104" t="s">
        <v>4</v>
      </c>
    </row>
    <row r="64" spans="1:9" ht="60">
      <c r="A64" s="104">
        <v>59</v>
      </c>
      <c r="B64" s="105" t="s">
        <v>376</v>
      </c>
      <c r="C64" s="106" t="s">
        <v>165</v>
      </c>
      <c r="D64" s="106" t="s">
        <v>305</v>
      </c>
      <c r="E64" s="106"/>
      <c r="F64" s="107">
        <v>29.89</v>
      </c>
      <c r="G64" s="107">
        <v>29.89</v>
      </c>
      <c r="H64" s="108" t="s">
        <v>105</v>
      </c>
      <c r="I64" s="104" t="s">
        <v>4</v>
      </c>
    </row>
    <row r="65" spans="1:9" ht="60">
      <c r="A65" s="104">
        <v>60</v>
      </c>
      <c r="B65" s="105" t="s">
        <v>377</v>
      </c>
      <c r="C65" s="106" t="s">
        <v>169</v>
      </c>
      <c r="D65" s="106" t="s">
        <v>281</v>
      </c>
      <c r="E65" s="106"/>
      <c r="F65" s="107">
        <v>3.1</v>
      </c>
      <c r="G65" s="107">
        <v>3.1</v>
      </c>
      <c r="H65" s="108" t="s">
        <v>105</v>
      </c>
      <c r="I65" s="104" t="s">
        <v>4</v>
      </c>
    </row>
    <row r="66" spans="1:9" ht="60">
      <c r="A66" s="104">
        <v>61</v>
      </c>
      <c r="B66" s="105" t="s">
        <v>378</v>
      </c>
      <c r="C66" s="106" t="s">
        <v>170</v>
      </c>
      <c r="D66" s="106" t="s">
        <v>308</v>
      </c>
      <c r="E66" s="106"/>
      <c r="F66" s="107">
        <v>55.44</v>
      </c>
      <c r="G66" s="107">
        <v>41.58</v>
      </c>
      <c r="H66" s="108" t="s">
        <v>105</v>
      </c>
      <c r="I66" s="104" t="s">
        <v>4</v>
      </c>
    </row>
    <row r="67" spans="1:9" ht="60">
      <c r="A67" s="104">
        <v>62</v>
      </c>
      <c r="B67" s="105" t="s">
        <v>379</v>
      </c>
      <c r="C67" s="106" t="s">
        <v>171</v>
      </c>
      <c r="D67" s="106" t="s">
        <v>308</v>
      </c>
      <c r="E67" s="106"/>
      <c r="F67" s="107">
        <v>23.585000000000001</v>
      </c>
      <c r="G67" s="107">
        <v>23.585000000000001</v>
      </c>
      <c r="H67" s="108" t="s">
        <v>105</v>
      </c>
      <c r="I67" s="104" t="s">
        <v>4</v>
      </c>
    </row>
    <row r="68" spans="1:9" ht="60">
      <c r="A68" s="104">
        <v>63</v>
      </c>
      <c r="B68" s="105" t="s">
        <v>380</v>
      </c>
      <c r="C68" s="106" t="s">
        <v>172</v>
      </c>
      <c r="D68" s="106" t="s">
        <v>308</v>
      </c>
      <c r="E68" s="106"/>
      <c r="F68" s="107">
        <v>19.974</v>
      </c>
      <c r="G68" s="107">
        <v>19.974</v>
      </c>
      <c r="H68" s="108" t="s">
        <v>105</v>
      </c>
      <c r="I68" s="104" t="s">
        <v>4</v>
      </c>
    </row>
    <row r="69" spans="1:9" ht="60">
      <c r="A69" s="104">
        <v>64</v>
      </c>
      <c r="B69" s="105" t="s">
        <v>381</v>
      </c>
      <c r="C69" s="106" t="s">
        <v>173</v>
      </c>
      <c r="D69" s="106" t="s">
        <v>309</v>
      </c>
      <c r="E69" s="106"/>
      <c r="F69" s="107">
        <v>14</v>
      </c>
      <c r="G69" s="107">
        <v>14</v>
      </c>
      <c r="H69" s="108" t="s">
        <v>105</v>
      </c>
      <c r="I69" s="104" t="s">
        <v>4</v>
      </c>
    </row>
    <row r="70" spans="1:9" ht="61.5" customHeight="1">
      <c r="A70" s="104">
        <v>65</v>
      </c>
      <c r="B70" s="105" t="s">
        <v>382</v>
      </c>
      <c r="C70" s="106" t="s">
        <v>174</v>
      </c>
      <c r="D70" s="106" t="s">
        <v>309</v>
      </c>
      <c r="E70" s="106"/>
      <c r="F70" s="107">
        <v>49.8</v>
      </c>
      <c r="G70" s="107">
        <v>49.8</v>
      </c>
      <c r="H70" s="108" t="s">
        <v>105</v>
      </c>
      <c r="I70" s="104" t="s">
        <v>4</v>
      </c>
    </row>
    <row r="71" spans="1:9" ht="60">
      <c r="A71" s="104">
        <v>66</v>
      </c>
      <c r="B71" s="105" t="s">
        <v>383</v>
      </c>
      <c r="C71" s="106" t="s">
        <v>175</v>
      </c>
      <c r="D71" s="106" t="s">
        <v>310</v>
      </c>
      <c r="E71" s="106"/>
      <c r="F71" s="107">
        <v>16.649999999999999</v>
      </c>
      <c r="G71" s="107">
        <v>16.649999999999999</v>
      </c>
      <c r="H71" s="108" t="s">
        <v>105</v>
      </c>
      <c r="I71" s="104" t="s">
        <v>4</v>
      </c>
    </row>
    <row r="72" spans="1:9" ht="60">
      <c r="A72" s="104">
        <v>67</v>
      </c>
      <c r="B72" s="105" t="s">
        <v>384</v>
      </c>
      <c r="C72" s="106" t="s">
        <v>176</v>
      </c>
      <c r="D72" s="106" t="s">
        <v>296</v>
      </c>
      <c r="E72" s="106"/>
      <c r="F72" s="107">
        <v>213.12</v>
      </c>
      <c r="G72" s="107">
        <v>213.12</v>
      </c>
      <c r="H72" s="108" t="s">
        <v>105</v>
      </c>
      <c r="I72" s="104" t="s">
        <v>4</v>
      </c>
    </row>
    <row r="73" spans="1:9" ht="60">
      <c r="A73" s="104">
        <v>68</v>
      </c>
      <c r="B73" s="105" t="s">
        <v>385</v>
      </c>
      <c r="C73" s="106" t="s">
        <v>177</v>
      </c>
      <c r="D73" s="106" t="s">
        <v>311</v>
      </c>
      <c r="E73" s="106"/>
      <c r="F73" s="107">
        <v>1156.1569999999999</v>
      </c>
      <c r="G73" s="107">
        <v>173.423</v>
      </c>
      <c r="H73" s="108" t="s">
        <v>105</v>
      </c>
      <c r="I73" s="104" t="s">
        <v>4</v>
      </c>
    </row>
    <row r="74" spans="1:9" ht="60">
      <c r="A74" s="104">
        <v>69</v>
      </c>
      <c r="B74" s="105" t="s">
        <v>386</v>
      </c>
      <c r="C74" s="106" t="s">
        <v>178</v>
      </c>
      <c r="D74" s="106" t="s">
        <v>312</v>
      </c>
      <c r="E74" s="106"/>
      <c r="F74" s="107">
        <v>241</v>
      </c>
      <c r="G74" s="107">
        <v>241</v>
      </c>
      <c r="H74" s="108" t="s">
        <v>105</v>
      </c>
      <c r="I74" s="104" t="s">
        <v>4</v>
      </c>
    </row>
    <row r="75" spans="1:9" ht="60">
      <c r="A75" s="104">
        <v>70</v>
      </c>
      <c r="B75" s="105" t="s">
        <v>387</v>
      </c>
      <c r="C75" s="106" t="s">
        <v>179</v>
      </c>
      <c r="D75" s="106" t="s">
        <v>296</v>
      </c>
      <c r="E75" s="106"/>
      <c r="F75" s="107">
        <v>6.0279999999999996</v>
      </c>
      <c r="G75" s="107">
        <v>6.0279999999999996</v>
      </c>
      <c r="H75" s="108" t="s">
        <v>105</v>
      </c>
      <c r="I75" s="104" t="s">
        <v>4</v>
      </c>
    </row>
    <row r="76" spans="1:9" ht="60">
      <c r="A76" s="104">
        <v>71</v>
      </c>
      <c r="B76" s="105" t="s">
        <v>388</v>
      </c>
      <c r="C76" s="106" t="s">
        <v>179</v>
      </c>
      <c r="D76" s="106" t="s">
        <v>296</v>
      </c>
      <c r="E76" s="106"/>
      <c r="F76" s="107">
        <v>6.0279999999999996</v>
      </c>
      <c r="G76" s="107">
        <v>6.0279999999999996</v>
      </c>
      <c r="H76" s="108" t="s">
        <v>105</v>
      </c>
      <c r="I76" s="104" t="s">
        <v>4</v>
      </c>
    </row>
    <row r="77" spans="1:9" ht="60">
      <c r="A77" s="104">
        <v>72</v>
      </c>
      <c r="B77" s="105" t="s">
        <v>389</v>
      </c>
      <c r="C77" s="106" t="s">
        <v>179</v>
      </c>
      <c r="D77" s="106" t="s">
        <v>296</v>
      </c>
      <c r="E77" s="106"/>
      <c r="F77" s="107">
        <v>6.0279999999999996</v>
      </c>
      <c r="G77" s="107">
        <v>6.0279999999999996</v>
      </c>
      <c r="H77" s="108" t="s">
        <v>105</v>
      </c>
      <c r="I77" s="104" t="s">
        <v>4</v>
      </c>
    </row>
    <row r="78" spans="1:9" ht="60">
      <c r="A78" s="104">
        <v>73</v>
      </c>
      <c r="B78" s="105" t="s">
        <v>390</v>
      </c>
      <c r="C78" s="106" t="s">
        <v>179</v>
      </c>
      <c r="D78" s="106" t="s">
        <v>296</v>
      </c>
      <c r="E78" s="106"/>
      <c r="F78" s="107">
        <v>6.0279999999999996</v>
      </c>
      <c r="G78" s="107">
        <v>6.0279999999999996</v>
      </c>
      <c r="H78" s="108" t="s">
        <v>105</v>
      </c>
      <c r="I78" s="104" t="s">
        <v>4</v>
      </c>
    </row>
    <row r="79" spans="1:9" s="2" customFormat="1" ht="60">
      <c r="A79" s="104">
        <v>74</v>
      </c>
      <c r="B79" s="105" t="s">
        <v>391</v>
      </c>
      <c r="C79" s="109" t="s">
        <v>180</v>
      </c>
      <c r="D79" s="106" t="s">
        <v>296</v>
      </c>
      <c r="E79" s="109"/>
      <c r="F79" s="110">
        <v>9.3000000000000007</v>
      </c>
      <c r="G79" s="110">
        <v>9.3000000000000007</v>
      </c>
      <c r="H79" s="108" t="s">
        <v>105</v>
      </c>
      <c r="I79" s="104" t="s">
        <v>4</v>
      </c>
    </row>
    <row r="80" spans="1:9" s="2" customFormat="1" ht="60">
      <c r="A80" s="104">
        <v>75</v>
      </c>
      <c r="B80" s="105" t="s">
        <v>392</v>
      </c>
      <c r="C80" s="109" t="s">
        <v>181</v>
      </c>
      <c r="D80" s="106" t="s">
        <v>296</v>
      </c>
      <c r="E80" s="109"/>
      <c r="F80" s="110">
        <v>3.5209999999999999</v>
      </c>
      <c r="G80" s="110">
        <v>3.5209999999999999</v>
      </c>
      <c r="H80" s="108" t="s">
        <v>105</v>
      </c>
      <c r="I80" s="104" t="s">
        <v>4</v>
      </c>
    </row>
    <row r="81" spans="1:9" s="2" customFormat="1" ht="60">
      <c r="A81" s="104">
        <v>76</v>
      </c>
      <c r="B81" s="105" t="s">
        <v>393</v>
      </c>
      <c r="C81" s="109" t="s">
        <v>182</v>
      </c>
      <c r="D81" s="106" t="s">
        <v>290</v>
      </c>
      <c r="E81" s="109"/>
      <c r="F81" s="110">
        <v>8.1999999999999993</v>
      </c>
      <c r="G81" s="110">
        <v>8.1999999999999993</v>
      </c>
      <c r="H81" s="108" t="s">
        <v>105</v>
      </c>
      <c r="I81" s="104" t="s">
        <v>4</v>
      </c>
    </row>
    <row r="82" spans="1:9" ht="60">
      <c r="A82" s="104">
        <v>77</v>
      </c>
      <c r="B82" s="105" t="s">
        <v>394</v>
      </c>
      <c r="C82" s="106" t="s">
        <v>179</v>
      </c>
      <c r="D82" s="106" t="s">
        <v>296</v>
      </c>
      <c r="E82" s="106"/>
      <c r="F82" s="107">
        <v>6.0279999999999996</v>
      </c>
      <c r="G82" s="107">
        <v>6.0279999999999996</v>
      </c>
      <c r="H82" s="108" t="s">
        <v>105</v>
      </c>
      <c r="I82" s="104" t="s">
        <v>4</v>
      </c>
    </row>
    <row r="83" spans="1:9" ht="60">
      <c r="A83" s="104">
        <v>78</v>
      </c>
      <c r="B83" s="105" t="s">
        <v>395</v>
      </c>
      <c r="C83" s="106" t="s">
        <v>180</v>
      </c>
      <c r="D83" s="106" t="s">
        <v>296</v>
      </c>
      <c r="E83" s="106"/>
      <c r="F83" s="107">
        <v>9.3000000000000007</v>
      </c>
      <c r="G83" s="107">
        <v>9.3000000000000007</v>
      </c>
      <c r="H83" s="108" t="s">
        <v>105</v>
      </c>
      <c r="I83" s="104" t="s">
        <v>4</v>
      </c>
    </row>
    <row r="84" spans="1:9" ht="60">
      <c r="A84" s="104">
        <v>79</v>
      </c>
      <c r="B84" s="105" t="s">
        <v>396</v>
      </c>
      <c r="C84" s="106" t="s">
        <v>183</v>
      </c>
      <c r="D84" s="106" t="s">
        <v>296</v>
      </c>
      <c r="E84" s="106"/>
      <c r="F84" s="107">
        <v>3.1120000000000001</v>
      </c>
      <c r="G84" s="107">
        <v>3.1120000000000001</v>
      </c>
      <c r="H84" s="108" t="s">
        <v>105</v>
      </c>
      <c r="I84" s="104" t="s">
        <v>4</v>
      </c>
    </row>
    <row r="85" spans="1:9" ht="60">
      <c r="A85" s="104">
        <v>80</v>
      </c>
      <c r="B85" s="105" t="s">
        <v>397</v>
      </c>
      <c r="C85" s="106" t="s">
        <v>184</v>
      </c>
      <c r="D85" s="106" t="s">
        <v>296</v>
      </c>
      <c r="E85" s="106"/>
      <c r="F85" s="107">
        <v>10.54</v>
      </c>
      <c r="G85" s="107">
        <v>10.54</v>
      </c>
      <c r="H85" s="108" t="s">
        <v>105</v>
      </c>
      <c r="I85" s="104" t="s">
        <v>4</v>
      </c>
    </row>
    <row r="86" spans="1:9" ht="60">
      <c r="A86" s="104">
        <v>81</v>
      </c>
      <c r="B86" s="105" t="s">
        <v>398</v>
      </c>
      <c r="C86" s="106" t="s">
        <v>185</v>
      </c>
      <c r="D86" s="106" t="s">
        <v>313</v>
      </c>
      <c r="E86" s="106"/>
      <c r="F86" s="107">
        <v>5.8769999999999998</v>
      </c>
      <c r="G86" s="107">
        <v>5.8769999999999998</v>
      </c>
      <c r="H86" s="108" t="s">
        <v>105</v>
      </c>
      <c r="I86" s="104" t="s">
        <v>4</v>
      </c>
    </row>
    <row r="87" spans="1:9" ht="60">
      <c r="A87" s="104">
        <v>82</v>
      </c>
      <c r="B87" s="105" t="s">
        <v>399</v>
      </c>
      <c r="C87" s="106" t="s">
        <v>186</v>
      </c>
      <c r="D87" s="106" t="s">
        <v>314</v>
      </c>
      <c r="E87" s="106"/>
      <c r="F87" s="107">
        <v>4.5</v>
      </c>
      <c r="G87" s="107">
        <v>4.5</v>
      </c>
      <c r="H87" s="108" t="s">
        <v>105</v>
      </c>
      <c r="I87" s="104" t="s">
        <v>4</v>
      </c>
    </row>
    <row r="88" spans="1:9" ht="60">
      <c r="A88" s="104">
        <v>83</v>
      </c>
      <c r="B88" s="105" t="s">
        <v>400</v>
      </c>
      <c r="C88" s="106" t="s">
        <v>187</v>
      </c>
      <c r="D88" s="106" t="s">
        <v>299</v>
      </c>
      <c r="E88" s="106"/>
      <c r="F88" s="107">
        <v>7.0979999999999999</v>
      </c>
      <c r="G88" s="107">
        <v>7.0979999999999999</v>
      </c>
      <c r="H88" s="108" t="s">
        <v>105</v>
      </c>
      <c r="I88" s="104" t="s">
        <v>4</v>
      </c>
    </row>
    <row r="89" spans="1:9" ht="60">
      <c r="A89" s="104">
        <v>84</v>
      </c>
      <c r="B89" s="105" t="s">
        <v>401</v>
      </c>
      <c r="C89" s="106" t="s">
        <v>188</v>
      </c>
      <c r="D89" s="106" t="s">
        <v>315</v>
      </c>
      <c r="E89" s="106"/>
      <c r="F89" s="107">
        <v>3.67</v>
      </c>
      <c r="G89" s="107">
        <v>3.67</v>
      </c>
      <c r="H89" s="108" t="s">
        <v>105</v>
      </c>
      <c r="I89" s="104" t="s">
        <v>4</v>
      </c>
    </row>
    <row r="90" spans="1:9" ht="60">
      <c r="A90" s="104">
        <v>85</v>
      </c>
      <c r="B90" s="105" t="s">
        <v>402</v>
      </c>
      <c r="C90" s="106" t="s">
        <v>189</v>
      </c>
      <c r="D90" s="106" t="s">
        <v>316</v>
      </c>
      <c r="E90" s="106"/>
      <c r="F90" s="107">
        <v>5.056</v>
      </c>
      <c r="G90" s="107">
        <v>5.056</v>
      </c>
      <c r="H90" s="108" t="s">
        <v>105</v>
      </c>
      <c r="I90" s="104" t="s">
        <v>4</v>
      </c>
    </row>
    <row r="91" spans="1:9" ht="60">
      <c r="A91" s="104">
        <v>86</v>
      </c>
      <c r="B91" s="105" t="s">
        <v>403</v>
      </c>
      <c r="C91" s="106" t="s">
        <v>190</v>
      </c>
      <c r="D91" s="106" t="s">
        <v>316</v>
      </c>
      <c r="E91" s="106"/>
      <c r="F91" s="107">
        <v>6.306</v>
      </c>
      <c r="G91" s="107">
        <v>6.306</v>
      </c>
      <c r="H91" s="108" t="s">
        <v>105</v>
      </c>
      <c r="I91" s="104" t="s">
        <v>4</v>
      </c>
    </row>
    <row r="92" spans="1:9" ht="60">
      <c r="A92" s="104">
        <v>87</v>
      </c>
      <c r="B92" s="105" t="s">
        <v>404</v>
      </c>
      <c r="C92" s="106" t="s">
        <v>179</v>
      </c>
      <c r="D92" s="106" t="s">
        <v>296</v>
      </c>
      <c r="E92" s="106"/>
      <c r="F92" s="107">
        <v>6.02</v>
      </c>
      <c r="G92" s="107">
        <v>6.0279999999999996</v>
      </c>
      <c r="H92" s="108" t="s">
        <v>105</v>
      </c>
      <c r="I92" s="104" t="s">
        <v>4</v>
      </c>
    </row>
    <row r="93" spans="1:9" ht="60">
      <c r="A93" s="104">
        <v>88</v>
      </c>
      <c r="B93" s="105" t="s">
        <v>405</v>
      </c>
      <c r="C93" s="106" t="s">
        <v>191</v>
      </c>
      <c r="D93" s="106" t="s">
        <v>316</v>
      </c>
      <c r="E93" s="106"/>
      <c r="F93" s="107">
        <v>9.0860000000000003</v>
      </c>
      <c r="G93" s="107">
        <v>9.0860000000000003</v>
      </c>
      <c r="H93" s="108" t="s">
        <v>105</v>
      </c>
      <c r="I93" s="104" t="s">
        <v>4</v>
      </c>
    </row>
    <row r="94" spans="1:9" ht="60">
      <c r="A94" s="104">
        <v>89</v>
      </c>
      <c r="B94" s="105" t="s">
        <v>406</v>
      </c>
      <c r="C94" s="106" t="s">
        <v>192</v>
      </c>
      <c r="D94" s="106" t="s">
        <v>317</v>
      </c>
      <c r="E94" s="106"/>
      <c r="F94" s="107">
        <v>8</v>
      </c>
      <c r="G94" s="107">
        <v>8</v>
      </c>
      <c r="H94" s="108" t="s">
        <v>105</v>
      </c>
      <c r="I94" s="104" t="s">
        <v>4</v>
      </c>
    </row>
    <row r="95" spans="1:9" ht="60">
      <c r="A95" s="104">
        <v>90</v>
      </c>
      <c r="B95" s="105" t="s">
        <v>407</v>
      </c>
      <c r="C95" s="106" t="s">
        <v>193</v>
      </c>
      <c r="D95" s="106" t="s">
        <v>317</v>
      </c>
      <c r="E95" s="106"/>
      <c r="F95" s="107">
        <v>8</v>
      </c>
      <c r="G95" s="107">
        <v>8</v>
      </c>
      <c r="H95" s="108" t="s">
        <v>105</v>
      </c>
      <c r="I95" s="104" t="s">
        <v>4</v>
      </c>
    </row>
    <row r="96" spans="1:9" ht="60">
      <c r="A96" s="104">
        <v>91</v>
      </c>
      <c r="B96" s="105" t="s">
        <v>408</v>
      </c>
      <c r="C96" s="106" t="s">
        <v>194</v>
      </c>
      <c r="D96" s="106" t="s">
        <v>278</v>
      </c>
      <c r="E96" s="106"/>
      <c r="F96" s="107">
        <v>16.693999999999999</v>
      </c>
      <c r="G96" s="107">
        <v>16.693999999999999</v>
      </c>
      <c r="H96" s="108" t="s">
        <v>105</v>
      </c>
      <c r="I96" s="104" t="s">
        <v>4</v>
      </c>
    </row>
    <row r="97" spans="1:9" ht="14.25">
      <c r="A97" s="156" t="s">
        <v>250</v>
      </c>
      <c r="B97" s="156"/>
      <c r="C97" s="156"/>
      <c r="D97" s="156"/>
      <c r="E97" s="156"/>
      <c r="F97" s="111">
        <f>SUM(F6:F96)</f>
        <v>6296.1770000000024</v>
      </c>
      <c r="G97" s="111">
        <f>SUM(G6:G96)</f>
        <v>3316.784999999998</v>
      </c>
      <c r="H97" s="98"/>
      <c r="I97" s="98"/>
    </row>
    <row r="98" spans="1:9" ht="15.75">
      <c r="A98" s="16"/>
      <c r="B98" s="16"/>
      <c r="C98" s="17"/>
      <c r="D98" s="17"/>
      <c r="E98" s="18"/>
      <c r="F98" s="25"/>
      <c r="G98" s="25"/>
      <c r="H98" s="26"/>
      <c r="I98" s="17"/>
    </row>
    <row r="99" spans="1:9" ht="15.75">
      <c r="A99" s="16"/>
      <c r="B99" s="16"/>
      <c r="C99" s="17"/>
      <c r="D99" s="17"/>
      <c r="E99" s="18"/>
      <c r="F99" s="25"/>
      <c r="G99" s="17"/>
      <c r="H99" s="19"/>
      <c r="I99" s="17"/>
    </row>
    <row r="100" spans="1:9" ht="15.75">
      <c r="A100" s="16"/>
      <c r="B100" s="16"/>
      <c r="C100" s="17"/>
      <c r="D100" s="17"/>
      <c r="E100" s="18"/>
      <c r="F100" s="17"/>
      <c r="G100" s="17"/>
      <c r="H100" s="19"/>
      <c r="I100" s="17"/>
    </row>
    <row r="101" spans="1:9" ht="15.75">
      <c r="A101" s="16"/>
      <c r="B101" s="16"/>
      <c r="C101" s="17"/>
      <c r="D101" s="17"/>
      <c r="E101" s="18"/>
      <c r="F101" s="17"/>
      <c r="G101" s="17"/>
      <c r="H101" s="19"/>
      <c r="I101" s="17"/>
    </row>
    <row r="102" spans="1:9" ht="15.75">
      <c r="A102" s="16"/>
      <c r="B102" s="16"/>
      <c r="C102" s="17"/>
      <c r="D102" s="17"/>
      <c r="E102" s="18"/>
      <c r="F102" s="17"/>
      <c r="G102" s="17"/>
      <c r="H102" s="19"/>
      <c r="I102" s="17"/>
    </row>
    <row r="103" spans="1:9" ht="15.75">
      <c r="A103" s="16"/>
      <c r="B103" s="16"/>
      <c r="C103" s="17"/>
      <c r="D103" s="17"/>
      <c r="E103" s="18"/>
      <c r="F103" s="17"/>
      <c r="G103" s="17"/>
      <c r="H103" s="19"/>
      <c r="I103" s="17"/>
    </row>
    <row r="104" spans="1:9" ht="15.75">
      <c r="A104" s="16"/>
      <c r="B104" s="16"/>
      <c r="C104" s="17"/>
      <c r="D104" s="17"/>
      <c r="E104" s="18"/>
      <c r="F104" s="17"/>
      <c r="G104" s="17"/>
      <c r="H104" s="19"/>
      <c r="I104" s="17"/>
    </row>
    <row r="105" spans="1:9" ht="15.75">
      <c r="A105" s="16"/>
      <c r="B105" s="16"/>
      <c r="C105" s="17"/>
      <c r="D105" s="17"/>
      <c r="E105" s="18"/>
      <c r="F105" s="17"/>
      <c r="G105" s="17"/>
      <c r="H105" s="19"/>
      <c r="I105" s="17"/>
    </row>
    <row r="106" spans="1:9" ht="15.75">
      <c r="A106" s="16"/>
      <c r="B106" s="16"/>
      <c r="C106" s="17"/>
      <c r="D106" s="17"/>
      <c r="E106" s="18"/>
      <c r="F106" s="17"/>
      <c r="G106" s="17"/>
      <c r="H106" s="19"/>
      <c r="I106" s="17"/>
    </row>
    <row r="107" spans="1:9" ht="15.75">
      <c r="A107" s="16"/>
      <c r="B107" s="16"/>
      <c r="C107" s="17"/>
      <c r="D107" s="17"/>
      <c r="E107" s="18"/>
      <c r="F107" s="17"/>
      <c r="G107" s="17"/>
      <c r="H107" s="19"/>
      <c r="I107" s="17"/>
    </row>
    <row r="108" spans="1:9" ht="15.75">
      <c r="A108" s="16"/>
      <c r="B108" s="16"/>
      <c r="C108" s="17"/>
      <c r="D108" s="17"/>
      <c r="E108" s="18"/>
      <c r="F108" s="17"/>
      <c r="G108" s="17"/>
      <c r="H108" s="19"/>
      <c r="I108" s="17"/>
    </row>
    <row r="109" spans="1:9" ht="15.75">
      <c r="A109" s="16"/>
      <c r="B109" s="16"/>
      <c r="C109" s="17"/>
      <c r="D109" s="17"/>
      <c r="E109" s="18"/>
      <c r="F109" s="17"/>
      <c r="G109" s="17"/>
      <c r="H109" s="19"/>
      <c r="I109" s="17"/>
    </row>
    <row r="110" spans="1:9" ht="15.75">
      <c r="A110" s="16"/>
      <c r="B110" s="16"/>
      <c r="C110" s="17"/>
      <c r="D110" s="17"/>
      <c r="E110" s="101"/>
      <c r="F110" s="17"/>
      <c r="G110" s="17"/>
      <c r="H110" s="19"/>
      <c r="I110" s="17"/>
    </row>
    <row r="111" spans="1:9" ht="15.75">
      <c r="A111" s="16"/>
      <c r="B111" s="16"/>
      <c r="C111" s="17"/>
      <c r="D111" s="17"/>
      <c r="E111" s="18"/>
      <c r="F111" s="17"/>
      <c r="G111" s="17"/>
      <c r="H111" s="19"/>
      <c r="I111" s="17"/>
    </row>
    <row r="112" spans="1:9" ht="15.75">
      <c r="A112" s="16"/>
      <c r="B112" s="16"/>
      <c r="C112" s="17"/>
      <c r="D112" s="17"/>
      <c r="E112" s="18"/>
      <c r="F112" s="17"/>
      <c r="G112" s="17"/>
      <c r="H112" s="19"/>
      <c r="I112" s="17"/>
    </row>
    <row r="113" spans="1:9" ht="15.75">
      <c r="A113" s="16"/>
      <c r="B113" s="16"/>
      <c r="C113" s="17"/>
      <c r="D113" s="17"/>
      <c r="E113" s="18"/>
      <c r="F113" s="17"/>
      <c r="G113" s="17"/>
      <c r="H113" s="19"/>
      <c r="I113" s="17"/>
    </row>
    <row r="114" spans="1:9" ht="15.75">
      <c r="A114" s="16"/>
      <c r="B114" s="16"/>
      <c r="C114" s="17"/>
      <c r="D114" s="17"/>
      <c r="E114" s="18"/>
      <c r="F114" s="17"/>
      <c r="G114" s="17"/>
      <c r="H114" s="19"/>
      <c r="I114" s="17"/>
    </row>
    <row r="115" spans="1:9" ht="15.75">
      <c r="A115" s="16"/>
      <c r="B115" s="16"/>
      <c r="C115" s="17"/>
      <c r="D115" s="17"/>
      <c r="E115" s="18"/>
      <c r="F115" s="17"/>
      <c r="G115" s="17"/>
      <c r="H115" s="19"/>
      <c r="I115" s="17"/>
    </row>
    <row r="116" spans="1:9" ht="15.75">
      <c r="A116" s="16"/>
      <c r="B116" s="16"/>
      <c r="C116" s="17"/>
      <c r="D116" s="17"/>
      <c r="E116" s="18"/>
      <c r="F116" s="17"/>
      <c r="G116" s="17"/>
      <c r="H116" s="19"/>
      <c r="I116" s="17"/>
    </row>
    <row r="117" spans="1:9" ht="15.75">
      <c r="A117" s="16"/>
      <c r="B117" s="16"/>
      <c r="C117" s="17"/>
      <c r="D117" s="17"/>
      <c r="E117" s="18"/>
      <c r="F117" s="17"/>
      <c r="G117" s="17"/>
      <c r="H117" s="19"/>
      <c r="I117" s="17"/>
    </row>
    <row r="118" spans="1:9" ht="15.75">
      <c r="A118" s="16"/>
      <c r="B118" s="16"/>
      <c r="C118" s="17"/>
      <c r="D118" s="17"/>
      <c r="E118" s="18"/>
      <c r="F118" s="17"/>
      <c r="G118" s="17"/>
      <c r="H118" s="19"/>
      <c r="I118" s="17"/>
    </row>
    <row r="119" spans="1:9" ht="15.75">
      <c r="A119" s="16"/>
      <c r="B119" s="16"/>
      <c r="C119" s="17"/>
      <c r="D119" s="17"/>
      <c r="E119" s="18"/>
      <c r="F119" s="17"/>
      <c r="G119" s="17"/>
      <c r="H119" s="19"/>
      <c r="I119" s="17"/>
    </row>
    <row r="120" spans="1:9" ht="15.75">
      <c r="A120" s="16"/>
      <c r="B120" s="16"/>
      <c r="C120" s="17"/>
      <c r="D120" s="17"/>
      <c r="E120" s="18"/>
      <c r="F120" s="17"/>
      <c r="G120" s="17"/>
      <c r="H120" s="19"/>
      <c r="I120" s="17"/>
    </row>
    <row r="121" spans="1:9" ht="15.75">
      <c r="A121" s="16"/>
      <c r="B121" s="16"/>
      <c r="C121" s="17"/>
      <c r="D121" s="17"/>
      <c r="E121" s="18"/>
      <c r="F121" s="17"/>
      <c r="G121" s="17"/>
      <c r="H121" s="19"/>
      <c r="I121" s="17"/>
    </row>
    <row r="122" spans="1:9" ht="15.75">
      <c r="A122" s="16"/>
      <c r="B122" s="16"/>
      <c r="C122" s="17"/>
      <c r="D122" s="17"/>
      <c r="E122" s="18"/>
      <c r="F122" s="17"/>
      <c r="G122" s="17"/>
      <c r="H122" s="19"/>
      <c r="I122" s="17"/>
    </row>
    <row r="123" spans="1:9" ht="15.75">
      <c r="A123" s="16"/>
      <c r="B123" s="16"/>
      <c r="C123" s="17"/>
      <c r="D123" s="17"/>
      <c r="E123" s="18"/>
      <c r="F123" s="17"/>
      <c r="G123" s="17"/>
      <c r="H123" s="19"/>
      <c r="I123" s="17"/>
    </row>
  </sheetData>
  <mergeCells count="12">
    <mergeCell ref="A97:E97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M43"/>
  <sheetViews>
    <sheetView topLeftCell="A31" zoomScale="87" zoomScaleNormal="87" workbookViewId="0">
      <selection activeCell="E38" sqref="E38"/>
    </sheetView>
  </sheetViews>
  <sheetFormatPr defaultRowHeight="12.75"/>
  <cols>
    <col min="1" max="1" width="8" style="10" customWidth="1"/>
    <col min="2" max="2" width="37.28515625" style="10" customWidth="1"/>
    <col min="3" max="3" width="32" style="11" customWidth="1"/>
    <col min="4" max="4" width="10.140625" style="11" customWidth="1"/>
    <col min="5" max="5" width="9.5703125" style="11" customWidth="1"/>
    <col min="6" max="6" width="21.28515625" style="11" customWidth="1"/>
    <col min="7" max="7" width="17.42578125" style="11" customWidth="1"/>
    <col min="8" max="8" width="29.140625" style="12" customWidth="1"/>
    <col min="9" max="9" width="14.140625" style="10" customWidth="1"/>
    <col min="10" max="10" width="12" style="10" customWidth="1"/>
    <col min="11" max="11" width="10.7109375" style="10" customWidth="1"/>
    <col min="12" max="12" width="38.140625" style="10" customWidth="1"/>
    <col min="13" max="13" width="23.28515625" customWidth="1"/>
  </cols>
  <sheetData>
    <row r="1" spans="1:13" ht="44.25" customHeight="1">
      <c r="A1" s="161" t="s">
        <v>275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3" ht="44.25" customHeight="1">
      <c r="A2" s="79" t="s">
        <v>74</v>
      </c>
      <c r="B2" s="159" t="s">
        <v>75</v>
      </c>
      <c r="C2" s="160" t="s">
        <v>76</v>
      </c>
      <c r="D2" s="160" t="s">
        <v>77</v>
      </c>
      <c r="E2" s="160"/>
      <c r="F2" s="160" t="s">
        <v>78</v>
      </c>
      <c r="G2" s="160" t="s">
        <v>79</v>
      </c>
      <c r="H2" s="160" t="s">
        <v>80</v>
      </c>
      <c r="I2" s="80" t="s">
        <v>81</v>
      </c>
      <c r="J2" s="159" t="s">
        <v>9</v>
      </c>
      <c r="K2" s="79" t="s">
        <v>82</v>
      </c>
      <c r="L2" s="159" t="s">
        <v>83</v>
      </c>
      <c r="M2" s="158" t="s">
        <v>89</v>
      </c>
    </row>
    <row r="3" spans="1:13" ht="33.75" customHeight="1">
      <c r="A3" s="79" t="s">
        <v>84</v>
      </c>
      <c r="B3" s="159"/>
      <c r="C3" s="160"/>
      <c r="D3" s="81" t="s">
        <v>85</v>
      </c>
      <c r="E3" s="81" t="s">
        <v>86</v>
      </c>
      <c r="F3" s="160"/>
      <c r="G3" s="160"/>
      <c r="H3" s="160"/>
      <c r="I3" s="80" t="s">
        <v>87</v>
      </c>
      <c r="J3" s="159"/>
      <c r="K3" s="79" t="s">
        <v>87</v>
      </c>
      <c r="L3" s="159"/>
      <c r="M3" s="158"/>
    </row>
    <row r="4" spans="1:13" ht="21" customHeight="1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99">
        <v>8</v>
      </c>
      <c r="I4" s="14">
        <v>9</v>
      </c>
      <c r="J4" s="14">
        <v>10</v>
      </c>
      <c r="K4" s="14">
        <v>11</v>
      </c>
      <c r="L4" s="14">
        <v>12</v>
      </c>
      <c r="M4" s="113"/>
    </row>
    <row r="5" spans="1:13" ht="75">
      <c r="A5" s="87">
        <v>1</v>
      </c>
      <c r="B5" s="88" t="s">
        <v>95</v>
      </c>
      <c r="C5" s="88" t="s">
        <v>94</v>
      </c>
      <c r="D5" s="88"/>
      <c r="E5" s="88"/>
      <c r="F5" s="88"/>
      <c r="G5" s="89">
        <v>45488</v>
      </c>
      <c r="H5" s="86" t="s">
        <v>259</v>
      </c>
      <c r="I5" s="90">
        <v>53</v>
      </c>
      <c r="J5" s="85"/>
      <c r="K5" s="91"/>
      <c r="L5" s="100" t="s">
        <v>105</v>
      </c>
      <c r="M5" s="63" t="s">
        <v>4</v>
      </c>
    </row>
    <row r="6" spans="1:13" ht="75">
      <c r="A6" s="92">
        <v>2</v>
      </c>
      <c r="B6" s="88" t="s">
        <v>90</v>
      </c>
      <c r="C6" s="88" t="s">
        <v>96</v>
      </c>
      <c r="D6" s="88"/>
      <c r="E6" s="88"/>
      <c r="F6" s="88"/>
      <c r="G6" s="89">
        <v>45488</v>
      </c>
      <c r="H6" s="86" t="s">
        <v>259</v>
      </c>
      <c r="I6" s="93">
        <v>53</v>
      </c>
      <c r="J6" s="94"/>
      <c r="K6" s="95"/>
      <c r="L6" s="100" t="s">
        <v>105</v>
      </c>
      <c r="M6" s="63" t="s">
        <v>4</v>
      </c>
    </row>
    <row r="7" spans="1:13" ht="75">
      <c r="A7" s="87">
        <v>3</v>
      </c>
      <c r="B7" s="88" t="s">
        <v>91</v>
      </c>
      <c r="C7" s="88" t="s">
        <v>97</v>
      </c>
      <c r="D7" s="88"/>
      <c r="E7" s="88"/>
      <c r="F7" s="88"/>
      <c r="G7" s="89">
        <v>45488</v>
      </c>
      <c r="H7" s="86" t="s">
        <v>259</v>
      </c>
      <c r="I7" s="96">
        <v>53</v>
      </c>
      <c r="J7" s="85"/>
      <c r="K7" s="96"/>
      <c r="L7" s="100" t="s">
        <v>105</v>
      </c>
      <c r="M7" s="63" t="s">
        <v>4</v>
      </c>
    </row>
    <row r="8" spans="1:13" ht="60">
      <c r="A8" s="87">
        <v>4</v>
      </c>
      <c r="B8" s="88" t="s">
        <v>101</v>
      </c>
      <c r="C8" s="88" t="s">
        <v>98</v>
      </c>
      <c r="D8" s="88"/>
      <c r="E8" s="88"/>
      <c r="F8" s="88"/>
      <c r="G8" s="15"/>
      <c r="H8" s="86"/>
      <c r="I8" s="96">
        <v>1369.98</v>
      </c>
      <c r="J8" s="85"/>
      <c r="K8" s="96"/>
      <c r="L8" s="100" t="s">
        <v>105</v>
      </c>
      <c r="M8" s="63" t="s">
        <v>4</v>
      </c>
    </row>
    <row r="9" spans="1:13" ht="79.5" customHeight="1">
      <c r="A9" s="92">
        <v>5</v>
      </c>
      <c r="B9" s="88" t="s">
        <v>99</v>
      </c>
      <c r="C9" s="88" t="s">
        <v>253</v>
      </c>
      <c r="D9" s="88"/>
      <c r="E9" s="88"/>
      <c r="F9" s="88"/>
      <c r="G9" s="15"/>
      <c r="H9" s="86"/>
      <c r="I9" s="96">
        <v>5998.66</v>
      </c>
      <c r="J9" s="85"/>
      <c r="K9" s="96"/>
      <c r="L9" s="100" t="s">
        <v>105</v>
      </c>
      <c r="M9" s="63" t="s">
        <v>4</v>
      </c>
    </row>
    <row r="10" spans="1:13" ht="60">
      <c r="A10" s="87">
        <v>6</v>
      </c>
      <c r="B10" s="88" t="s">
        <v>100</v>
      </c>
      <c r="C10" s="88" t="s">
        <v>98</v>
      </c>
      <c r="D10" s="88" t="s">
        <v>88</v>
      </c>
      <c r="E10" s="88">
        <v>0.70799999999999996</v>
      </c>
      <c r="F10" s="88"/>
      <c r="G10" s="15"/>
      <c r="H10" s="86"/>
      <c r="I10" s="96">
        <v>1720.97</v>
      </c>
      <c r="J10" s="85"/>
      <c r="K10" s="96">
        <v>204.87</v>
      </c>
      <c r="L10" s="100" t="s">
        <v>105</v>
      </c>
      <c r="M10" s="63" t="s">
        <v>4</v>
      </c>
    </row>
    <row r="11" spans="1:13" ht="75">
      <c r="A11" s="87">
        <v>7</v>
      </c>
      <c r="B11" s="88" t="s">
        <v>92</v>
      </c>
      <c r="C11" s="88" t="s">
        <v>98</v>
      </c>
      <c r="D11" s="88"/>
      <c r="E11" s="88"/>
      <c r="F11" s="88"/>
      <c r="G11" s="89">
        <v>45488</v>
      </c>
      <c r="H11" s="86" t="s">
        <v>259</v>
      </c>
      <c r="I11" s="96">
        <v>53</v>
      </c>
      <c r="J11" s="85"/>
      <c r="K11" s="96"/>
      <c r="L11" s="100" t="s">
        <v>105</v>
      </c>
      <c r="M11" s="63" t="s">
        <v>4</v>
      </c>
    </row>
    <row r="12" spans="1:13" ht="60">
      <c r="A12" s="92">
        <v>8</v>
      </c>
      <c r="B12" s="88" t="s">
        <v>436</v>
      </c>
      <c r="C12" s="88" t="s">
        <v>98</v>
      </c>
      <c r="D12" s="88"/>
      <c r="E12" s="88"/>
      <c r="F12" s="88"/>
      <c r="G12" s="89">
        <v>43371</v>
      </c>
      <c r="H12" s="86" t="s">
        <v>435</v>
      </c>
      <c r="I12" s="96">
        <v>1110.08</v>
      </c>
      <c r="J12" s="85"/>
      <c r="K12" s="97"/>
      <c r="L12" s="100" t="s">
        <v>105</v>
      </c>
      <c r="M12" s="63" t="s">
        <v>4</v>
      </c>
    </row>
    <row r="13" spans="1:13" ht="75">
      <c r="A13" s="87">
        <v>9</v>
      </c>
      <c r="B13" s="88" t="s">
        <v>93</v>
      </c>
      <c r="C13" s="88" t="s">
        <v>102</v>
      </c>
      <c r="D13" s="88"/>
      <c r="E13" s="88"/>
      <c r="F13" s="88"/>
      <c r="G13" s="89">
        <v>45488</v>
      </c>
      <c r="H13" s="86" t="s">
        <v>259</v>
      </c>
      <c r="I13" s="96">
        <v>53</v>
      </c>
      <c r="J13" s="85"/>
      <c r="K13" s="96"/>
      <c r="L13" s="100" t="s">
        <v>105</v>
      </c>
      <c r="M13" s="63" t="s">
        <v>4</v>
      </c>
    </row>
    <row r="14" spans="1:13" ht="78" customHeight="1">
      <c r="A14" s="87">
        <v>10</v>
      </c>
      <c r="B14" s="88" t="s">
        <v>104</v>
      </c>
      <c r="C14" s="88"/>
      <c r="D14" s="88"/>
      <c r="E14" s="88"/>
      <c r="F14" s="88"/>
      <c r="G14" s="89">
        <v>43371</v>
      </c>
      <c r="H14" s="86" t="s">
        <v>435</v>
      </c>
      <c r="I14" s="96">
        <v>1E-3</v>
      </c>
      <c r="J14" s="85"/>
      <c r="K14" s="96"/>
      <c r="L14" s="100" t="s">
        <v>105</v>
      </c>
      <c r="M14" s="63" t="s">
        <v>4</v>
      </c>
    </row>
    <row r="15" spans="1:13" ht="76.5" customHeight="1">
      <c r="A15" s="92">
        <v>11</v>
      </c>
      <c r="B15" s="88" t="s">
        <v>103</v>
      </c>
      <c r="C15" s="88"/>
      <c r="D15" s="88"/>
      <c r="E15" s="88"/>
      <c r="F15" s="88"/>
      <c r="G15" s="15"/>
      <c r="H15" s="86"/>
      <c r="I15" s="96">
        <v>1383.34</v>
      </c>
      <c r="J15" s="85"/>
      <c r="K15" s="96">
        <v>451.7</v>
      </c>
      <c r="L15" s="100" t="s">
        <v>105</v>
      </c>
      <c r="M15" s="63" t="s">
        <v>4</v>
      </c>
    </row>
    <row r="16" spans="1:13" s="2" customFormat="1" ht="51">
      <c r="A16" s="112">
        <v>12</v>
      </c>
      <c r="B16" s="123" t="s">
        <v>210</v>
      </c>
      <c r="C16" s="103" t="s">
        <v>59</v>
      </c>
      <c r="D16" s="112" t="s">
        <v>409</v>
      </c>
      <c r="E16" s="116">
        <v>8181</v>
      </c>
      <c r="F16" s="116" t="s">
        <v>196</v>
      </c>
      <c r="G16" s="142">
        <v>44404</v>
      </c>
      <c r="H16" s="103" t="s">
        <v>411</v>
      </c>
      <c r="I16" s="54">
        <v>38.308610000000002</v>
      </c>
      <c r="J16" s="54">
        <v>38.308610000000002</v>
      </c>
      <c r="K16" s="114">
        <v>0</v>
      </c>
      <c r="L16" s="122" t="s">
        <v>105</v>
      </c>
      <c r="M16" s="112" t="s">
        <v>4</v>
      </c>
    </row>
    <row r="17" spans="1:13" ht="51">
      <c r="A17" s="63">
        <v>13</v>
      </c>
      <c r="B17" s="121" t="s">
        <v>211</v>
      </c>
      <c r="C17" s="64" t="s">
        <v>207</v>
      </c>
      <c r="D17" s="63" t="s">
        <v>409</v>
      </c>
      <c r="E17" s="115">
        <v>2044</v>
      </c>
      <c r="F17" s="115" t="s">
        <v>197</v>
      </c>
      <c r="G17" s="119">
        <v>44630</v>
      </c>
      <c r="H17" s="102" t="s">
        <v>412</v>
      </c>
      <c r="I17" s="50">
        <v>38.091360000000002</v>
      </c>
      <c r="J17" s="50">
        <v>38.091360000000002</v>
      </c>
      <c r="K17" s="114">
        <v>0</v>
      </c>
      <c r="L17" s="66" t="s">
        <v>105</v>
      </c>
      <c r="M17" s="63" t="s">
        <v>4</v>
      </c>
    </row>
    <row r="18" spans="1:13" ht="51">
      <c r="A18" s="63">
        <v>14</v>
      </c>
      <c r="B18" s="121" t="s">
        <v>212</v>
      </c>
      <c r="C18" s="64" t="s">
        <v>207</v>
      </c>
      <c r="D18" s="63" t="s">
        <v>409</v>
      </c>
      <c r="E18" s="115">
        <v>803</v>
      </c>
      <c r="F18" s="115" t="s">
        <v>198</v>
      </c>
      <c r="G18" s="119">
        <v>44630</v>
      </c>
      <c r="H18" s="102" t="s">
        <v>413</v>
      </c>
      <c r="I18" s="50">
        <v>38.047429999999999</v>
      </c>
      <c r="J18" s="50">
        <v>38.047429999999999</v>
      </c>
      <c r="K18" s="114">
        <v>0</v>
      </c>
      <c r="L18" s="66" t="s">
        <v>105</v>
      </c>
      <c r="M18" s="63" t="s">
        <v>4</v>
      </c>
    </row>
    <row r="19" spans="1:13" ht="51">
      <c r="A19" s="63">
        <v>15</v>
      </c>
      <c r="B19" s="121" t="s">
        <v>213</v>
      </c>
      <c r="C19" s="64" t="s">
        <v>208</v>
      </c>
      <c r="D19" s="63" t="s">
        <v>409</v>
      </c>
      <c r="E19" s="115">
        <v>271</v>
      </c>
      <c r="F19" s="115" t="s">
        <v>199</v>
      </c>
      <c r="G19" s="119">
        <v>44630</v>
      </c>
      <c r="H19" s="102" t="s">
        <v>414</v>
      </c>
      <c r="I19" s="50">
        <v>38.027999999999999</v>
      </c>
      <c r="J19" s="50">
        <v>38.027999999999999</v>
      </c>
      <c r="K19" s="114">
        <v>0</v>
      </c>
      <c r="L19" s="66" t="s">
        <v>105</v>
      </c>
      <c r="M19" s="63" t="s">
        <v>4</v>
      </c>
    </row>
    <row r="20" spans="1:13" ht="51">
      <c r="A20" s="112">
        <v>16</v>
      </c>
      <c r="B20" s="121" t="s">
        <v>214</v>
      </c>
      <c r="C20" s="122" t="s">
        <v>209</v>
      </c>
      <c r="D20" s="63" t="s">
        <v>409</v>
      </c>
      <c r="E20" s="115">
        <v>1500</v>
      </c>
      <c r="F20" s="115" t="s">
        <v>200</v>
      </c>
      <c r="G20" s="119">
        <v>43507</v>
      </c>
      <c r="H20" s="102" t="s">
        <v>415</v>
      </c>
      <c r="I20" s="51">
        <v>76.004999999999995</v>
      </c>
      <c r="J20" s="51">
        <v>76.004999999999995</v>
      </c>
      <c r="K20" s="114">
        <v>0</v>
      </c>
      <c r="L20" s="66" t="s">
        <v>105</v>
      </c>
      <c r="M20" s="63" t="s">
        <v>4</v>
      </c>
    </row>
    <row r="21" spans="1:13" ht="51">
      <c r="A21" s="63">
        <v>17</v>
      </c>
      <c r="B21" s="121" t="s">
        <v>215</v>
      </c>
      <c r="C21" s="122" t="s">
        <v>233</v>
      </c>
      <c r="D21" s="63" t="s">
        <v>409</v>
      </c>
      <c r="E21" s="115">
        <v>628642</v>
      </c>
      <c r="F21" s="115" t="s">
        <v>201</v>
      </c>
      <c r="G21" s="119">
        <v>42360</v>
      </c>
      <c r="H21" s="102" t="s">
        <v>416</v>
      </c>
      <c r="I21" s="51">
        <v>11963.05726</v>
      </c>
      <c r="J21" s="51">
        <v>11963.05726</v>
      </c>
      <c r="K21" s="114">
        <v>0</v>
      </c>
      <c r="L21" s="66" t="s">
        <v>105</v>
      </c>
      <c r="M21" s="63" t="s">
        <v>4</v>
      </c>
    </row>
    <row r="22" spans="1:13" ht="51">
      <c r="A22" s="63">
        <v>18</v>
      </c>
      <c r="B22" s="123" t="s">
        <v>215</v>
      </c>
      <c r="C22" s="122" t="s">
        <v>40</v>
      </c>
      <c r="D22" s="63" t="s">
        <v>409</v>
      </c>
      <c r="E22" s="116">
        <v>2800</v>
      </c>
      <c r="F22" s="116" t="s">
        <v>33</v>
      </c>
      <c r="G22" s="119">
        <v>43285</v>
      </c>
      <c r="H22" s="102" t="s">
        <v>417</v>
      </c>
      <c r="I22" s="51">
        <v>143.05199999999999</v>
      </c>
      <c r="J22" s="51">
        <v>143.05199999999999</v>
      </c>
      <c r="K22" s="114">
        <v>0</v>
      </c>
      <c r="L22" s="66" t="s">
        <v>105</v>
      </c>
      <c r="M22" s="63" t="s">
        <v>4</v>
      </c>
    </row>
    <row r="23" spans="1:13" ht="51">
      <c r="A23" s="63">
        <v>19</v>
      </c>
      <c r="B23" s="123" t="s">
        <v>216</v>
      </c>
      <c r="C23" s="64" t="s">
        <v>39</v>
      </c>
      <c r="D23" s="63" t="s">
        <v>409</v>
      </c>
      <c r="E23" s="116">
        <v>36125</v>
      </c>
      <c r="F23" s="116" t="s">
        <v>27</v>
      </c>
      <c r="G23" s="119">
        <v>43075</v>
      </c>
      <c r="H23" s="102" t="s">
        <v>418</v>
      </c>
      <c r="I23" s="51">
        <v>39.297829999999998</v>
      </c>
      <c r="J23" s="51">
        <v>39.297829999999998</v>
      </c>
      <c r="K23" s="114">
        <v>0</v>
      </c>
      <c r="L23" s="66" t="s">
        <v>105</v>
      </c>
      <c r="M23" s="63" t="s">
        <v>4</v>
      </c>
    </row>
    <row r="24" spans="1:13" ht="51">
      <c r="A24" s="112">
        <v>20</v>
      </c>
      <c r="B24" s="123" t="s">
        <v>217</v>
      </c>
      <c r="C24" s="64" t="s">
        <v>38</v>
      </c>
      <c r="D24" s="63" t="s">
        <v>409</v>
      </c>
      <c r="E24" s="116">
        <v>23272</v>
      </c>
      <c r="F24" s="116" t="s">
        <v>26</v>
      </c>
      <c r="G24" s="119">
        <v>43075</v>
      </c>
      <c r="H24" s="102" t="s">
        <v>419</v>
      </c>
      <c r="I24" s="51">
        <v>38.842829999999999</v>
      </c>
      <c r="J24" s="51">
        <v>38.842829999999999</v>
      </c>
      <c r="K24" s="114">
        <v>0</v>
      </c>
      <c r="L24" s="66" t="s">
        <v>105</v>
      </c>
      <c r="M24" s="63" t="s">
        <v>4</v>
      </c>
    </row>
    <row r="25" spans="1:13" ht="51">
      <c r="A25" s="63">
        <v>21</v>
      </c>
      <c r="B25" s="123" t="s">
        <v>218</v>
      </c>
      <c r="C25" s="122" t="s">
        <v>31</v>
      </c>
      <c r="D25" s="63" t="s">
        <v>409</v>
      </c>
      <c r="E25" s="116">
        <v>2039</v>
      </c>
      <c r="F25" s="116" t="s">
        <v>32</v>
      </c>
      <c r="G25" s="119">
        <v>43192</v>
      </c>
      <c r="H25" s="102" t="s">
        <v>420</v>
      </c>
      <c r="I25" s="51">
        <v>38.091180000000001</v>
      </c>
      <c r="J25" s="51">
        <v>38.091180000000001</v>
      </c>
      <c r="K25" s="114">
        <v>0</v>
      </c>
      <c r="L25" s="66" t="s">
        <v>105</v>
      </c>
      <c r="M25" s="63" t="s">
        <v>4</v>
      </c>
    </row>
    <row r="26" spans="1:13" ht="51">
      <c r="A26" s="63">
        <v>22</v>
      </c>
      <c r="B26" s="123" t="s">
        <v>219</v>
      </c>
      <c r="C26" s="122" t="s">
        <v>28</v>
      </c>
      <c r="D26" s="63" t="s">
        <v>409</v>
      </c>
      <c r="E26" s="116">
        <v>2481</v>
      </c>
      <c r="F26" s="116" t="s">
        <v>29</v>
      </c>
      <c r="G26" s="119">
        <v>43290</v>
      </c>
      <c r="H26" s="102" t="s">
        <v>421</v>
      </c>
      <c r="I26" s="51">
        <v>38.106830000000002</v>
      </c>
      <c r="J26" s="51">
        <v>38.106830000000002</v>
      </c>
      <c r="K26" s="114">
        <v>0</v>
      </c>
      <c r="L26" s="66" t="s">
        <v>105</v>
      </c>
      <c r="M26" s="63" t="s">
        <v>4</v>
      </c>
    </row>
    <row r="27" spans="1:13" ht="51">
      <c r="A27" s="63">
        <v>23</v>
      </c>
      <c r="B27" s="123" t="s">
        <v>220</v>
      </c>
      <c r="C27" s="103" t="s">
        <v>43</v>
      </c>
      <c r="D27" s="63" t="s">
        <v>409</v>
      </c>
      <c r="E27" s="116">
        <v>5976</v>
      </c>
      <c r="F27" s="116" t="s">
        <v>44</v>
      </c>
      <c r="G27" s="119">
        <v>44398</v>
      </c>
      <c r="H27" s="102" t="s">
        <v>422</v>
      </c>
      <c r="I27" s="58">
        <v>38.230550000000001</v>
      </c>
      <c r="J27" s="58">
        <v>38.230550000000001</v>
      </c>
      <c r="K27" s="114">
        <v>0</v>
      </c>
      <c r="L27" s="66" t="s">
        <v>105</v>
      </c>
      <c r="M27" s="63" t="s">
        <v>4</v>
      </c>
    </row>
    <row r="28" spans="1:13" ht="51">
      <c r="A28" s="112">
        <v>24</v>
      </c>
      <c r="B28" s="123" t="s">
        <v>221</v>
      </c>
      <c r="C28" s="103" t="s">
        <v>45</v>
      </c>
      <c r="D28" s="63" t="s">
        <v>409</v>
      </c>
      <c r="E28" s="116">
        <v>1755</v>
      </c>
      <c r="F28" s="116" t="s">
        <v>46</v>
      </c>
      <c r="G28" s="119">
        <v>44396</v>
      </c>
      <c r="H28" s="102" t="s">
        <v>423</v>
      </c>
      <c r="I28" s="54">
        <v>38.081130000000002</v>
      </c>
      <c r="J28" s="54">
        <v>38.081130000000002</v>
      </c>
      <c r="K28" s="114">
        <v>0</v>
      </c>
      <c r="L28" s="66" t="s">
        <v>105</v>
      </c>
      <c r="M28" s="63" t="s">
        <v>4</v>
      </c>
    </row>
    <row r="29" spans="1:13" ht="51">
      <c r="A29" s="63">
        <v>25</v>
      </c>
      <c r="B29" s="123" t="s">
        <v>222</v>
      </c>
      <c r="C29" s="103" t="s">
        <v>234</v>
      </c>
      <c r="D29" s="63" t="s">
        <v>409</v>
      </c>
      <c r="E29" s="116">
        <v>2914</v>
      </c>
      <c r="F29" s="116" t="s">
        <v>203</v>
      </c>
      <c r="G29" s="119">
        <v>44404</v>
      </c>
      <c r="H29" s="102" t="s">
        <v>424</v>
      </c>
      <c r="I29" s="54">
        <v>38.122160000000001</v>
      </c>
      <c r="J29" s="54">
        <v>38.122160000000001</v>
      </c>
      <c r="K29" s="114">
        <v>0</v>
      </c>
      <c r="L29" s="66" t="s">
        <v>105</v>
      </c>
      <c r="M29" s="63" t="s">
        <v>4</v>
      </c>
    </row>
    <row r="30" spans="1:13" ht="51">
      <c r="A30" s="63">
        <v>26</v>
      </c>
      <c r="B30" s="123" t="s">
        <v>223</v>
      </c>
      <c r="C30" s="103" t="s">
        <v>47</v>
      </c>
      <c r="D30" s="63" t="s">
        <v>409</v>
      </c>
      <c r="E30" s="116">
        <v>131</v>
      </c>
      <c r="F30" s="116" t="s">
        <v>48</v>
      </c>
      <c r="G30" s="119">
        <v>44403</v>
      </c>
      <c r="H30" s="102" t="s">
        <v>425</v>
      </c>
      <c r="I30" s="54">
        <v>38.02364</v>
      </c>
      <c r="J30" s="54">
        <v>38.02364</v>
      </c>
      <c r="K30" s="114">
        <v>0</v>
      </c>
      <c r="L30" s="66" t="s">
        <v>105</v>
      </c>
      <c r="M30" s="63" t="s">
        <v>4</v>
      </c>
    </row>
    <row r="31" spans="1:13" ht="51">
      <c r="A31" s="63">
        <v>27</v>
      </c>
      <c r="B31" s="124" t="s">
        <v>224</v>
      </c>
      <c r="C31" s="103" t="s">
        <v>42</v>
      </c>
      <c r="D31" s="63" t="s">
        <v>409</v>
      </c>
      <c r="E31" s="116">
        <v>2607</v>
      </c>
      <c r="F31" s="116" t="s">
        <v>41</v>
      </c>
      <c r="G31" s="119">
        <v>44404</v>
      </c>
      <c r="H31" s="102" t="s">
        <v>426</v>
      </c>
      <c r="I31" s="54">
        <v>38.111289999999997</v>
      </c>
      <c r="J31" s="54">
        <v>38.111289999999997</v>
      </c>
      <c r="K31" s="114">
        <v>0</v>
      </c>
      <c r="L31" s="66" t="s">
        <v>105</v>
      </c>
      <c r="M31" s="63" t="s">
        <v>4</v>
      </c>
    </row>
    <row r="32" spans="1:13" ht="51">
      <c r="A32" s="112">
        <v>28</v>
      </c>
      <c r="B32" s="123" t="s">
        <v>225</v>
      </c>
      <c r="C32" s="103" t="s">
        <v>49</v>
      </c>
      <c r="D32" s="63" t="s">
        <v>409</v>
      </c>
      <c r="E32" s="116">
        <v>3654</v>
      </c>
      <c r="F32" s="116" t="s">
        <v>50</v>
      </c>
      <c r="G32" s="118"/>
      <c r="H32" s="102" t="s">
        <v>427</v>
      </c>
      <c r="I32" s="54">
        <v>38.148350000000001</v>
      </c>
      <c r="J32" s="54">
        <v>38.148350000000001</v>
      </c>
      <c r="K32" s="114">
        <v>0</v>
      </c>
      <c r="L32" s="66" t="s">
        <v>105</v>
      </c>
      <c r="M32" s="63" t="s">
        <v>4</v>
      </c>
    </row>
    <row r="33" spans="1:13" ht="51">
      <c r="A33" s="63">
        <v>29</v>
      </c>
      <c r="B33" s="123" t="s">
        <v>226</v>
      </c>
      <c r="C33" s="103" t="s">
        <v>410</v>
      </c>
      <c r="D33" s="112" t="s">
        <v>409</v>
      </c>
      <c r="E33" s="116"/>
      <c r="F33" s="116" t="s">
        <v>202</v>
      </c>
      <c r="G33" s="130"/>
      <c r="H33" s="103"/>
      <c r="I33" s="54">
        <v>1E-3</v>
      </c>
      <c r="J33" s="54">
        <v>1E-3</v>
      </c>
      <c r="K33" s="114">
        <v>0</v>
      </c>
      <c r="L33" s="66" t="s">
        <v>105</v>
      </c>
      <c r="M33" s="63" t="s">
        <v>4</v>
      </c>
    </row>
    <row r="34" spans="1:13" ht="51">
      <c r="A34" s="63">
        <v>30</v>
      </c>
      <c r="B34" s="123" t="s">
        <v>227</v>
      </c>
      <c r="C34" s="103" t="s">
        <v>410</v>
      </c>
      <c r="D34" s="112" t="s">
        <v>409</v>
      </c>
      <c r="E34" s="116"/>
      <c r="F34" s="116" t="s">
        <v>51</v>
      </c>
      <c r="G34" s="130"/>
      <c r="H34" s="103"/>
      <c r="I34" s="54">
        <v>1E-3</v>
      </c>
      <c r="J34" s="54">
        <v>1E-3</v>
      </c>
      <c r="K34" s="114">
        <v>0</v>
      </c>
      <c r="L34" s="66" t="s">
        <v>105</v>
      </c>
      <c r="M34" s="63" t="s">
        <v>4</v>
      </c>
    </row>
    <row r="35" spans="1:13" ht="51">
      <c r="A35" s="63">
        <v>31</v>
      </c>
      <c r="B35" s="123" t="s">
        <v>228</v>
      </c>
      <c r="C35" s="103" t="s">
        <v>53</v>
      </c>
      <c r="D35" s="63" t="s">
        <v>409</v>
      </c>
      <c r="E35" s="116">
        <v>1642</v>
      </c>
      <c r="F35" s="116" t="s">
        <v>54</v>
      </c>
      <c r="G35" s="119">
        <v>44405</v>
      </c>
      <c r="H35" s="102" t="s">
        <v>428</v>
      </c>
      <c r="I35" s="54">
        <v>38.077129999999997</v>
      </c>
      <c r="J35" s="54">
        <v>38.077129999999997</v>
      </c>
      <c r="K35" s="114">
        <v>0</v>
      </c>
      <c r="L35" s="66" t="s">
        <v>105</v>
      </c>
      <c r="M35" s="63" t="s">
        <v>4</v>
      </c>
    </row>
    <row r="36" spans="1:13" ht="51">
      <c r="A36" s="112">
        <v>32</v>
      </c>
      <c r="B36" s="123" t="s">
        <v>229</v>
      </c>
      <c r="C36" s="103" t="s">
        <v>55</v>
      </c>
      <c r="D36" s="63" t="s">
        <v>409</v>
      </c>
      <c r="E36" s="116">
        <v>3924</v>
      </c>
      <c r="F36" s="116" t="s">
        <v>56</v>
      </c>
      <c r="G36" s="119">
        <v>44405</v>
      </c>
      <c r="H36" s="102" t="s">
        <v>429</v>
      </c>
      <c r="I36" s="54">
        <v>38.157910000000001</v>
      </c>
      <c r="J36" s="54">
        <v>38.157910000000001</v>
      </c>
      <c r="K36" s="114">
        <v>0</v>
      </c>
      <c r="L36" s="66" t="s">
        <v>105</v>
      </c>
      <c r="M36" s="63" t="s">
        <v>4</v>
      </c>
    </row>
    <row r="37" spans="1:13" ht="51">
      <c r="A37" s="63">
        <v>33</v>
      </c>
      <c r="B37" s="123" t="s">
        <v>230</v>
      </c>
      <c r="C37" s="103" t="s">
        <v>58</v>
      </c>
      <c r="D37" s="63" t="s">
        <v>409</v>
      </c>
      <c r="E37" s="116">
        <v>3619</v>
      </c>
      <c r="F37" s="116" t="s">
        <v>57</v>
      </c>
      <c r="G37" s="119">
        <v>44405</v>
      </c>
      <c r="H37" s="102" t="s">
        <v>430</v>
      </c>
      <c r="I37" s="54">
        <v>0</v>
      </c>
      <c r="J37" s="54">
        <v>0</v>
      </c>
      <c r="K37" s="114">
        <v>0</v>
      </c>
      <c r="L37" s="66" t="s">
        <v>105</v>
      </c>
      <c r="M37" s="63" t="s">
        <v>4</v>
      </c>
    </row>
    <row r="38" spans="1:13" ht="15.75">
      <c r="A38" s="132"/>
      <c r="B38" s="138"/>
      <c r="C38" s="139"/>
      <c r="D38" s="133"/>
      <c r="E38" s="141"/>
      <c r="F38" s="140"/>
      <c r="G38" s="134"/>
      <c r="H38" s="135"/>
      <c r="I38" s="54"/>
      <c r="J38" s="54"/>
      <c r="K38" s="114"/>
      <c r="L38" s="66"/>
      <c r="M38" s="63"/>
    </row>
    <row r="40" spans="1:13">
      <c r="I40" s="126"/>
    </row>
    <row r="41" spans="1:13">
      <c r="I41" s="126"/>
    </row>
    <row r="42" spans="1:13">
      <c r="I42" s="126"/>
    </row>
    <row r="43" spans="1:13">
      <c r="I43" s="126"/>
    </row>
  </sheetData>
  <mergeCells count="10">
    <mergeCell ref="A1:L1"/>
    <mergeCell ref="M2:M3"/>
    <mergeCell ref="J2:J3"/>
    <mergeCell ref="L2:L3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N15"/>
  <sheetViews>
    <sheetView workbookViewId="0">
      <selection activeCell="A3" sqref="A3:N3"/>
    </sheetView>
  </sheetViews>
  <sheetFormatPr defaultRowHeight="12.75"/>
  <cols>
    <col min="2" max="2" width="21" customWidth="1"/>
    <col min="3" max="3" width="22.5703125" customWidth="1"/>
    <col min="4" max="4" width="21.28515625" customWidth="1"/>
    <col min="5" max="5" width="7.28515625" customWidth="1"/>
    <col min="6" max="6" width="13.7109375" customWidth="1"/>
    <col min="7" max="8" width="14.5703125" customWidth="1"/>
    <col min="9" max="9" width="19.28515625" customWidth="1"/>
    <col min="10" max="10" width="10.5703125" customWidth="1"/>
    <col min="11" max="11" width="10.7109375" customWidth="1"/>
    <col min="13" max="13" width="22.42578125" customWidth="1"/>
  </cols>
  <sheetData>
    <row r="2" spans="1:14" hidden="1"/>
    <row r="3" spans="1:14" ht="31.5" customHeight="1">
      <c r="A3" s="163" t="s">
        <v>439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</row>
    <row r="4" spans="1:14" ht="38.25">
      <c r="A4" s="6" t="s">
        <v>74</v>
      </c>
      <c r="B4" s="152" t="s">
        <v>75</v>
      </c>
      <c r="C4" s="152" t="s">
        <v>13</v>
      </c>
      <c r="D4" s="170" t="s">
        <v>76</v>
      </c>
      <c r="E4" s="171" t="s">
        <v>77</v>
      </c>
      <c r="F4" s="171"/>
      <c r="G4" s="171" t="s">
        <v>78</v>
      </c>
      <c r="H4" s="171" t="s">
        <v>79</v>
      </c>
      <c r="I4" s="171" t="s">
        <v>80</v>
      </c>
      <c r="J4" s="74" t="s">
        <v>81</v>
      </c>
      <c r="K4" s="169" t="s">
        <v>9</v>
      </c>
      <c r="L4" s="74" t="s">
        <v>82</v>
      </c>
      <c r="M4" s="169" t="s">
        <v>83</v>
      </c>
      <c r="N4" s="169" t="s">
        <v>89</v>
      </c>
    </row>
    <row r="5" spans="1:14" ht="114" customHeight="1">
      <c r="A5" s="6" t="s">
        <v>84</v>
      </c>
      <c r="B5" s="152"/>
      <c r="C5" s="152"/>
      <c r="D5" s="170"/>
      <c r="E5" s="8" t="s">
        <v>85</v>
      </c>
      <c r="F5" s="8" t="s">
        <v>86</v>
      </c>
      <c r="G5" s="171"/>
      <c r="H5" s="171"/>
      <c r="I5" s="171"/>
      <c r="J5" s="74" t="s">
        <v>87</v>
      </c>
      <c r="K5" s="169"/>
      <c r="L5" s="74" t="s">
        <v>87</v>
      </c>
      <c r="M5" s="169"/>
      <c r="N5" s="169"/>
    </row>
    <row r="6" spans="1:14">
      <c r="A6" s="75">
        <v>1</v>
      </c>
      <c r="B6" s="75">
        <v>2</v>
      </c>
      <c r="C6" s="75"/>
      <c r="D6" s="76">
        <v>3</v>
      </c>
      <c r="E6" s="7">
        <v>4</v>
      </c>
      <c r="F6" s="7">
        <v>5</v>
      </c>
      <c r="G6" s="7">
        <v>6</v>
      </c>
      <c r="H6" s="7">
        <v>7</v>
      </c>
      <c r="I6" s="8">
        <v>8</v>
      </c>
      <c r="J6" s="75">
        <v>9</v>
      </c>
      <c r="K6" s="75">
        <v>10</v>
      </c>
      <c r="L6" s="75">
        <v>11</v>
      </c>
      <c r="M6" s="75">
        <v>12</v>
      </c>
      <c r="N6" s="75">
        <v>13</v>
      </c>
    </row>
    <row r="7" spans="1:14" ht="102.75" customHeight="1">
      <c r="A7" s="63">
        <v>1</v>
      </c>
      <c r="B7" s="77" t="s">
        <v>61</v>
      </c>
      <c r="C7" s="77"/>
      <c r="D7" s="66" t="s">
        <v>254</v>
      </c>
      <c r="E7" s="63" t="s">
        <v>251</v>
      </c>
      <c r="F7" s="63">
        <v>1</v>
      </c>
      <c r="G7" s="63"/>
      <c r="H7" s="71">
        <v>45166</v>
      </c>
      <c r="I7" s="66" t="s">
        <v>255</v>
      </c>
      <c r="J7" s="70">
        <v>2.4</v>
      </c>
      <c r="K7" s="63"/>
      <c r="L7" s="78">
        <v>0</v>
      </c>
      <c r="M7" s="66" t="s">
        <v>105</v>
      </c>
      <c r="N7" s="77" t="s">
        <v>4</v>
      </c>
    </row>
    <row r="8" spans="1:14" ht="89.25">
      <c r="A8" s="63">
        <v>2</v>
      </c>
      <c r="B8" s="77" t="s">
        <v>260</v>
      </c>
      <c r="C8" s="77" t="s">
        <v>73</v>
      </c>
      <c r="D8" s="66" t="s">
        <v>254</v>
      </c>
      <c r="E8" s="63" t="s">
        <v>251</v>
      </c>
      <c r="F8" s="63">
        <v>1</v>
      </c>
      <c r="G8" s="63"/>
      <c r="H8" s="71">
        <v>39083</v>
      </c>
      <c r="I8" s="66" t="s">
        <v>274</v>
      </c>
      <c r="J8" s="70">
        <v>2303.8000000000002</v>
      </c>
      <c r="K8" s="63"/>
      <c r="L8" s="78">
        <v>0</v>
      </c>
      <c r="M8" s="66" t="s">
        <v>105</v>
      </c>
      <c r="N8" s="77" t="s">
        <v>4</v>
      </c>
    </row>
    <row r="9" spans="1:14" ht="102">
      <c r="A9" s="63">
        <v>3</v>
      </c>
      <c r="B9" s="77" t="s">
        <v>67</v>
      </c>
      <c r="C9" s="77" t="s">
        <v>64</v>
      </c>
      <c r="D9" s="66" t="s">
        <v>254</v>
      </c>
      <c r="E9" s="63" t="s">
        <v>251</v>
      </c>
      <c r="F9" s="63">
        <v>1</v>
      </c>
      <c r="G9" s="63"/>
      <c r="H9" s="71">
        <v>44742</v>
      </c>
      <c r="I9" s="66" t="s">
        <v>258</v>
      </c>
      <c r="J9" s="70">
        <v>2.8</v>
      </c>
      <c r="K9" s="63"/>
      <c r="L9" s="78">
        <v>0</v>
      </c>
      <c r="M9" s="66" t="s">
        <v>105</v>
      </c>
      <c r="N9" s="77" t="s">
        <v>4</v>
      </c>
    </row>
    <row r="10" spans="1:14" ht="102">
      <c r="A10" s="63">
        <v>4</v>
      </c>
      <c r="B10" s="77" t="s">
        <v>66</v>
      </c>
      <c r="C10" s="77" t="s">
        <v>65</v>
      </c>
      <c r="D10" s="66" t="s">
        <v>254</v>
      </c>
      <c r="E10" s="63" t="s">
        <v>251</v>
      </c>
      <c r="F10" s="63">
        <v>2</v>
      </c>
      <c r="G10" s="63"/>
      <c r="H10" s="71">
        <v>44742</v>
      </c>
      <c r="I10" s="66" t="s">
        <v>258</v>
      </c>
      <c r="J10" s="70">
        <v>5.58</v>
      </c>
      <c r="K10" s="63"/>
      <c r="L10" s="78">
        <v>0</v>
      </c>
      <c r="M10" s="66" t="s">
        <v>105</v>
      </c>
      <c r="N10" s="77" t="s">
        <v>4</v>
      </c>
    </row>
    <row r="11" spans="1:14" ht="102">
      <c r="A11" s="63">
        <v>5</v>
      </c>
      <c r="B11" s="77" t="s">
        <v>60</v>
      </c>
      <c r="C11" s="77" t="s">
        <v>63</v>
      </c>
      <c r="D11" s="66" t="s">
        <v>254</v>
      </c>
      <c r="E11" s="63" t="s">
        <v>251</v>
      </c>
      <c r="F11" s="63">
        <v>1</v>
      </c>
      <c r="G11" s="63"/>
      <c r="H11" s="71">
        <v>45103</v>
      </c>
      <c r="I11" s="66" t="s">
        <v>256</v>
      </c>
      <c r="J11" s="70">
        <v>10.225</v>
      </c>
      <c r="K11" s="63"/>
      <c r="L11" s="78">
        <v>0</v>
      </c>
      <c r="M11" s="66" t="s">
        <v>105</v>
      </c>
      <c r="N11" s="77" t="s">
        <v>4</v>
      </c>
    </row>
    <row r="12" spans="1:14" ht="102">
      <c r="A12" s="63">
        <v>6</v>
      </c>
      <c r="B12" s="77" t="s">
        <v>69</v>
      </c>
      <c r="C12" s="77" t="s">
        <v>68</v>
      </c>
      <c r="D12" s="66" t="s">
        <v>254</v>
      </c>
      <c r="E12" s="63" t="s">
        <v>251</v>
      </c>
      <c r="F12" s="63">
        <v>1</v>
      </c>
      <c r="G12" s="63"/>
      <c r="H12" s="71">
        <v>44795</v>
      </c>
      <c r="I12" s="66" t="s">
        <v>257</v>
      </c>
      <c r="J12" s="70">
        <v>23.1</v>
      </c>
      <c r="K12" s="63"/>
      <c r="L12" s="78">
        <v>0</v>
      </c>
      <c r="M12" s="66" t="s">
        <v>105</v>
      </c>
      <c r="N12" s="77" t="s">
        <v>4</v>
      </c>
    </row>
    <row r="13" spans="1:14" ht="102">
      <c r="A13" s="63">
        <v>7</v>
      </c>
      <c r="B13" s="77" t="s">
        <v>71</v>
      </c>
      <c r="C13" s="77" t="s">
        <v>70</v>
      </c>
      <c r="D13" s="66" t="s">
        <v>254</v>
      </c>
      <c r="E13" s="63" t="s">
        <v>251</v>
      </c>
      <c r="F13" s="63">
        <v>1</v>
      </c>
      <c r="G13" s="63"/>
      <c r="H13" s="71">
        <v>44795</v>
      </c>
      <c r="I13" s="66" t="s">
        <v>257</v>
      </c>
      <c r="J13" s="70">
        <v>18.2</v>
      </c>
      <c r="K13" s="63"/>
      <c r="L13" s="78">
        <v>0</v>
      </c>
      <c r="M13" s="66" t="s">
        <v>105</v>
      </c>
      <c r="N13" s="77" t="s">
        <v>4</v>
      </c>
    </row>
    <row r="14" spans="1:14" ht="102">
      <c r="A14" s="63">
        <v>8</v>
      </c>
      <c r="B14" s="77" t="s">
        <v>72</v>
      </c>
      <c r="C14" s="77" t="s">
        <v>62</v>
      </c>
      <c r="D14" s="66" t="s">
        <v>254</v>
      </c>
      <c r="E14" s="63" t="s">
        <v>251</v>
      </c>
      <c r="F14" s="63">
        <v>1</v>
      </c>
      <c r="G14" s="63"/>
      <c r="H14" s="71">
        <v>44742</v>
      </c>
      <c r="I14" s="66" t="s">
        <v>258</v>
      </c>
      <c r="J14" s="70">
        <v>7.73</v>
      </c>
      <c r="K14" s="63"/>
      <c r="L14" s="78">
        <v>0</v>
      </c>
      <c r="M14" s="66" t="s">
        <v>105</v>
      </c>
      <c r="N14" s="77" t="s">
        <v>4</v>
      </c>
    </row>
    <row r="15" spans="1:14">
      <c r="A15" s="166" t="s">
        <v>250</v>
      </c>
      <c r="B15" s="167"/>
      <c r="C15" s="167"/>
      <c r="D15" s="167"/>
      <c r="E15" s="167"/>
      <c r="F15" s="167"/>
      <c r="G15" s="167"/>
      <c r="H15" s="167"/>
      <c r="I15" s="168"/>
      <c r="J15" s="72">
        <f>SUM(J7:J14)</f>
        <v>2373.835</v>
      </c>
      <c r="K15" s="73"/>
      <c r="L15" s="131">
        <v>0</v>
      </c>
      <c r="M15" s="73"/>
      <c r="N15" s="73"/>
    </row>
  </sheetData>
  <mergeCells count="12">
    <mergeCell ref="A3:N3"/>
    <mergeCell ref="A15:I15"/>
    <mergeCell ref="K4:K5"/>
    <mergeCell ref="M4:M5"/>
    <mergeCell ref="N4:N5"/>
    <mergeCell ref="B4:B5"/>
    <mergeCell ref="D4:D5"/>
    <mergeCell ref="E4:F4"/>
    <mergeCell ref="G4:G5"/>
    <mergeCell ref="H4:H5"/>
    <mergeCell ref="I4:I5"/>
    <mergeCell ref="C4:C5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3:J8"/>
  <sheetViews>
    <sheetView tabSelected="1" workbookViewId="0">
      <selection activeCell="E11" sqref="E11"/>
    </sheetView>
  </sheetViews>
  <sheetFormatPr defaultRowHeight="12.75"/>
  <cols>
    <col min="1" max="1" width="9" customWidth="1"/>
    <col min="2" max="2" width="38.140625" customWidth="1"/>
    <col min="3" max="3" width="42.28515625" customWidth="1"/>
    <col min="4" max="4" width="22.42578125" customWidth="1"/>
    <col min="5" max="5" width="29.42578125" customWidth="1"/>
    <col min="6" max="6" width="22.28515625" customWidth="1"/>
    <col min="7" max="7" width="19" customWidth="1"/>
    <col min="8" max="8" width="20.7109375" customWidth="1"/>
    <col min="9" max="9" width="15.7109375" customWidth="1"/>
    <col min="10" max="10" width="21.42578125" customWidth="1"/>
  </cols>
  <sheetData>
    <row r="3" spans="1:10" ht="78.75" customHeight="1">
      <c r="A3" s="173" t="s">
        <v>440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25.5" customHeight="1">
      <c r="A4" s="174" t="s">
        <v>106</v>
      </c>
      <c r="B4" s="174" t="s">
        <v>261</v>
      </c>
      <c r="C4" s="174" t="s">
        <v>262</v>
      </c>
      <c r="D4" s="174" t="s">
        <v>263</v>
      </c>
      <c r="E4" s="174" t="s">
        <v>264</v>
      </c>
      <c r="F4" s="174" t="s">
        <v>265</v>
      </c>
      <c r="G4" s="174" t="s">
        <v>266</v>
      </c>
      <c r="H4" s="174" t="s">
        <v>267</v>
      </c>
      <c r="I4" s="174" t="s">
        <v>268</v>
      </c>
      <c r="J4" s="174" t="s">
        <v>269</v>
      </c>
    </row>
    <row r="5" spans="1:10" ht="145.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</row>
    <row r="6" spans="1:10" ht="15.7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spans="1:10" ht="15.75">
      <c r="A7" s="172" t="s">
        <v>270</v>
      </c>
      <c r="B7" s="172"/>
      <c r="C7" s="172"/>
      <c r="D7" s="172"/>
      <c r="E7" s="172"/>
      <c r="F7" s="172"/>
      <c r="G7" s="172"/>
      <c r="H7" s="172"/>
      <c r="I7" s="172"/>
      <c r="J7" s="172"/>
    </row>
    <row r="8" spans="1:10" ht="78.75">
      <c r="A8" s="24">
        <v>1</v>
      </c>
      <c r="B8" s="32" t="s">
        <v>16</v>
      </c>
      <c r="C8" s="32" t="s">
        <v>272</v>
      </c>
      <c r="D8" s="82" t="s">
        <v>273</v>
      </c>
      <c r="E8" s="24" t="s">
        <v>271</v>
      </c>
      <c r="F8" s="24">
        <v>0</v>
      </c>
      <c r="G8" s="83">
        <v>0</v>
      </c>
      <c r="H8" s="84">
        <v>9138.3790000000008</v>
      </c>
      <c r="I8" s="84">
        <v>3057.44</v>
      </c>
      <c r="J8" s="32">
        <v>3.4</v>
      </c>
    </row>
  </sheetData>
  <mergeCells count="12">
    <mergeCell ref="A7:J7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5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земельные участки (общая)</vt:lpstr>
      <vt:lpstr>р.1. недвижимое имущество</vt:lpstr>
      <vt:lpstr>движимое имущество</vt:lpstr>
      <vt:lpstr>р.2.4недвижимое имущество казны</vt:lpstr>
      <vt:lpstr>р. 2.4.движимое имущество казны</vt:lpstr>
      <vt:lpstr>р.3 учреждения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ar20</cp:lastModifiedBy>
  <cp:lastPrinted>2018-09-28T06:20:46Z</cp:lastPrinted>
  <dcterms:created xsi:type="dcterms:W3CDTF">2018-09-27T07:57:42Z</dcterms:created>
  <dcterms:modified xsi:type="dcterms:W3CDTF">2024-12-24T13:41:44Z</dcterms:modified>
</cp:coreProperties>
</file>