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910" windowHeight="798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вопросам'!$A$1:$AA$8</definedName>
  </definedNames>
  <calcPr calcId="125725"/>
</workbook>
</file>

<file path=xl/calcChain.xml><?xml version="1.0" encoding="utf-8"?>
<calcChain xmlns="http://schemas.openxmlformats.org/spreadsheetml/2006/main">
  <c r="J8" i="3"/>
  <c r="F8"/>
  <c r="AA7"/>
  <c r="Y8" s="1"/>
  <c r="V8" l="1"/>
  <c r="M8"/>
  <c r="X8"/>
  <c r="L8"/>
  <c r="W8"/>
  <c r="H8"/>
  <c r="I8"/>
  <c r="Q8"/>
  <c r="S8"/>
  <c r="U8"/>
  <c r="K8"/>
  <c r="R8"/>
  <c r="T8"/>
  <c r="G8"/>
  <c r="P8"/>
  <c r="Z8"/>
  <c r="D8"/>
  <c r="B8"/>
  <c r="O8"/>
  <c r="N8"/>
  <c r="E8"/>
  <c r="C8"/>
  <c r="AA8" l="1"/>
</calcChain>
</file>

<file path=xl/sharedStrings.xml><?xml version="1.0" encoding="utf-8"?>
<sst xmlns="http://schemas.openxmlformats.org/spreadsheetml/2006/main" count="53" uniqueCount="49">
  <si>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</si>
  <si>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</si>
  <si>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</si>
  <si>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</si>
  <si>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</si>
  <si>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</si>
  <si>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</si>
  <si>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</si>
  <si>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</si>
  <si>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</si>
  <si>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</si>
  <si>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</si>
  <si>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</si>
  <si>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</si>
  <si>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</si>
  <si>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</si>
  <si>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</si>
  <si>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</si>
  <si>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</si>
  <si>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</si>
  <si>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</si>
  <si>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</si>
  <si>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</si>
  <si>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</si>
  <si>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</si>
  <si>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</si>
  <si>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</si>
  <si>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</si>
  <si>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</si>
  <si>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</si>
  <si>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 xml:space="preserve">                                                                              </t>
  </si>
  <si>
    <t>Другой район/регион</t>
  </si>
  <si>
    <t>п. Красная Яруга</t>
  </si>
  <si>
    <t xml:space="preserve">Жилищно-коммунальная сфера (05)  
</t>
  </si>
  <si>
    <t>Оборона, безопасность (04)</t>
  </si>
  <si>
    <t>Экономика (03)</t>
  </si>
  <si>
    <t>Социальная сфера (02)</t>
  </si>
  <si>
    <t>Государство, общество, политика (01)</t>
  </si>
  <si>
    <t>не обращение (запрос информации)</t>
  </si>
  <si>
    <t>Результаты рассмотрения обращений  за отчетный месяц 2025 года</t>
  </si>
  <si>
    <t xml:space="preserve">Количество обращений, поступивших в администрацию Краснояружского района   за март   2025 года     с распределением по  поселениям </t>
  </si>
  <si>
    <t xml:space="preserve"> письменных (по почте или напрямую)</t>
  </si>
  <si>
    <t>всего  с начала года на 30.05.2025 г.</t>
  </si>
  <si>
    <t>Количество вопросов, поступивших в Краснояружском районе за май 2025  года,   с распределением по тематическим разделам</t>
  </si>
  <si>
    <t>Количество обращений, поступивших в  администрацию Краснояружского района  за май 2025 года</t>
  </si>
  <si>
    <t>Образование. Наука. Культура/ Образование (за исключением международного сотрудничества)/ Условия проведения образовательного процесса</t>
  </si>
  <si>
    <t>Социальная защита пострадавших от стихийных бедствий, чрезвычайных происшествий, терактов и пожаров</t>
  </si>
  <si>
    <t>Пособия. Компенсационные выплаты (за исключением международного сотрудничества)/ Компенсационные выплаты за утраченное имущество, за ущерб от стихийных бедствий, в том числе жилье</t>
  </si>
  <si>
    <t>Местное самоуправление/ Деятельность представительных органов местного самоуправления, их должностных лиц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</si>
</sst>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18" fillId="0" borderId="8" xfId="0" applyFont="1" applyFill="1" applyBorder="1" applyAlignment="1"/>
    <xf numFmtId="0" fontId="7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6" zoomScale="120" zoomScaleNormal="120" workbookViewId="0">
      <selection activeCell="A6" sqref="A6:B6"/>
    </sheetView>
  </sheetViews>
  <sheetFormatPr defaultRowHeight="15"/>
  <cols>
    <col min="1" max="1" width="34.7109375" customWidth="1"/>
    <col min="2" max="2" width="46.140625" customWidth="1"/>
    <col min="3" max="3" width="13.5703125" customWidth="1"/>
  </cols>
  <sheetData>
    <row r="1" spans="1:10" s="4" customFormat="1" ht="15" customHeight="1">
      <c r="A1" s="40" t="s">
        <v>44</v>
      </c>
      <c r="B1" s="40"/>
      <c r="C1" s="40"/>
    </row>
    <row r="2" spans="1:10" s="4" customFormat="1" ht="23.25" customHeight="1" thickBot="1">
      <c r="A2" s="40"/>
      <c r="B2" s="40"/>
      <c r="C2" s="40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42" t="s">
        <v>12</v>
      </c>
      <c r="B6" s="43"/>
      <c r="C6" s="21">
        <v>5</v>
      </c>
    </row>
    <row r="7" spans="1:10" s="2" customFormat="1" ht="21" customHeight="1" thickTop="1" thickBot="1">
      <c r="A7" s="44" t="s">
        <v>20</v>
      </c>
      <c r="B7" s="15" t="s">
        <v>42</v>
      </c>
      <c r="C7" s="21">
        <v>83</v>
      </c>
    </row>
    <row r="8" spans="1:10" s="2" customFormat="1" ht="24.95" customHeight="1" thickTop="1" thickBot="1">
      <c r="A8" s="45"/>
      <c r="B8" s="16" t="s">
        <v>41</v>
      </c>
      <c r="C8" s="21">
        <v>0</v>
      </c>
    </row>
    <row r="9" spans="1:10" s="2" customFormat="1" ht="33" customHeight="1" thickTop="1" thickBot="1">
      <c r="A9" s="45"/>
      <c r="B9" s="16" t="s">
        <v>7</v>
      </c>
      <c r="C9" s="21">
        <v>5</v>
      </c>
      <c r="I9" s="13"/>
      <c r="J9" s="13"/>
    </row>
    <row r="10" spans="1:10" s="2" customFormat="1" ht="24.95" customHeight="1" thickTop="1" thickBot="1">
      <c r="A10" s="45"/>
      <c r="B10" s="16" t="s">
        <v>8</v>
      </c>
      <c r="C10" s="21">
        <v>0</v>
      </c>
    </row>
    <row r="11" spans="1:10" s="2" customFormat="1" ht="24.95" customHeight="1" thickTop="1" thickBot="1">
      <c r="A11" s="45"/>
      <c r="B11" s="17" t="s">
        <v>9</v>
      </c>
      <c r="C11" s="21">
        <v>5</v>
      </c>
      <c r="F11" s="32"/>
    </row>
    <row r="12" spans="1:10" s="2" customFormat="1" ht="24.95" customHeight="1" thickTop="1" thickBot="1">
      <c r="A12" s="45"/>
      <c r="B12" s="17" t="s">
        <v>10</v>
      </c>
      <c r="C12" s="21">
        <v>0</v>
      </c>
    </row>
    <row r="13" spans="1:10" s="2" customFormat="1" ht="24.95" customHeight="1" thickTop="1" thickBot="1">
      <c r="A13" s="45"/>
      <c r="B13" s="17" t="s">
        <v>11</v>
      </c>
      <c r="C13" s="21">
        <v>0</v>
      </c>
    </row>
    <row r="14" spans="1:10" s="3" customFormat="1" ht="24.95" customHeight="1" thickTop="1" thickBot="1">
      <c r="A14" s="45"/>
      <c r="B14" s="18" t="s">
        <v>5</v>
      </c>
      <c r="C14" s="21">
        <v>0</v>
      </c>
    </row>
    <row r="15" spans="1:10" s="2" customFormat="1" ht="24.95" customHeight="1" thickTop="1" thickBot="1">
      <c r="A15" s="45"/>
      <c r="B15" s="18" t="s">
        <v>6</v>
      </c>
      <c r="C15" s="21">
        <v>0</v>
      </c>
    </row>
    <row r="16" spans="1:10" s="2" customFormat="1" ht="24.95" customHeight="1" thickTop="1" thickBot="1">
      <c r="A16" s="45"/>
      <c r="B16" s="36" t="s">
        <v>38</v>
      </c>
      <c r="C16" s="21">
        <v>0</v>
      </c>
    </row>
    <row r="17" spans="1:8" s="2" customFormat="1" ht="24.95" customHeight="1" thickTop="1" thickBot="1">
      <c r="A17" s="45"/>
      <c r="B17" s="19" t="s">
        <v>19</v>
      </c>
      <c r="C17" s="21">
        <v>0</v>
      </c>
    </row>
    <row r="18" spans="1:8" s="2" customFormat="1" ht="33" customHeight="1" thickTop="1" thickBot="1">
      <c r="A18" s="46"/>
      <c r="B18" s="20" t="s">
        <v>21</v>
      </c>
      <c r="C18" s="23">
        <v>0</v>
      </c>
    </row>
    <row r="19" spans="1:8" s="2" customFormat="1" ht="24.95" customHeight="1" thickTop="1" thickBot="1">
      <c r="A19" s="41" t="s">
        <v>39</v>
      </c>
      <c r="B19" s="22" t="s">
        <v>1</v>
      </c>
      <c r="C19" s="21">
        <v>1</v>
      </c>
    </row>
    <row r="20" spans="1:8" s="2" customFormat="1" ht="24.95" customHeight="1" thickTop="1" thickBot="1">
      <c r="A20" s="41"/>
      <c r="B20" s="19" t="s">
        <v>2</v>
      </c>
      <c r="C20" s="21">
        <v>5</v>
      </c>
    </row>
    <row r="21" spans="1:8" s="2" customFormat="1" ht="24.95" customHeight="1" thickTop="1" thickBot="1">
      <c r="A21" s="41"/>
      <c r="B21" s="19" t="s">
        <v>3</v>
      </c>
      <c r="C21" s="21">
        <v>4</v>
      </c>
    </row>
    <row r="22" spans="1:8" s="2" customFormat="1" ht="24.95" customHeight="1" thickTop="1" thickBot="1">
      <c r="A22" s="41"/>
      <c r="B22" s="19" t="s">
        <v>4</v>
      </c>
      <c r="C22" s="21">
        <v>0</v>
      </c>
      <c r="G22" s="13"/>
      <c r="H22" s="13"/>
    </row>
    <row r="23" spans="1:8" ht="15.75" thickTop="1"/>
    <row r="25" spans="1:8">
      <c r="F25" s="14"/>
    </row>
    <row r="26" spans="1:8">
      <c r="F26" s="14"/>
    </row>
  </sheetData>
  <mergeCells count="4">
    <mergeCell ref="A1:C2"/>
    <mergeCell ref="A19:A22"/>
    <mergeCell ref="A6:B6"/>
    <mergeCell ref="A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topLeftCell="A2" zoomScale="85" zoomScaleNormal="100" zoomScaleSheetLayoutView="85" workbookViewId="0">
      <selection activeCell="B12" sqref="B12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7" t="s">
        <v>40</v>
      </c>
      <c r="B1" s="47"/>
    </row>
    <row r="2" spans="1:2" s="26" customFormat="1" ht="26.25"/>
    <row r="3" spans="1:2" s="26" customFormat="1" ht="74.25" customHeight="1">
      <c r="A3" s="27" t="s">
        <v>22</v>
      </c>
      <c r="B3" s="27" t="s">
        <v>0</v>
      </c>
    </row>
    <row r="4" spans="1:2" s="26" customFormat="1" ht="38.25" customHeight="1">
      <c r="A4" s="28" t="s">
        <v>32</v>
      </c>
      <c r="B4" s="29">
        <v>1</v>
      </c>
    </row>
    <row r="5" spans="1:2" s="26" customFormat="1" ht="37.5" customHeight="1">
      <c r="A5" s="30" t="s">
        <v>23</v>
      </c>
      <c r="B5" s="29">
        <v>0</v>
      </c>
    </row>
    <row r="6" spans="1:2" s="26" customFormat="1" ht="38.25" customHeight="1">
      <c r="A6" s="30" t="s">
        <v>24</v>
      </c>
      <c r="B6" s="29">
        <v>2</v>
      </c>
    </row>
    <row r="7" spans="1:2" s="26" customFormat="1" ht="39" customHeight="1">
      <c r="A7" s="30" t="s">
        <v>29</v>
      </c>
      <c r="B7" s="29">
        <v>1</v>
      </c>
    </row>
    <row r="8" spans="1:2" s="26" customFormat="1" ht="36" customHeight="1">
      <c r="A8" s="30" t="s">
        <v>25</v>
      </c>
      <c r="B8" s="29">
        <v>1</v>
      </c>
    </row>
    <row r="9" spans="1:2" s="26" customFormat="1" ht="38.25" customHeight="1">
      <c r="A9" s="30" t="s">
        <v>26</v>
      </c>
      <c r="B9" s="29">
        <v>0</v>
      </c>
    </row>
    <row r="10" spans="1:2" s="26" customFormat="1" ht="38.25" customHeight="1">
      <c r="A10" s="30" t="s">
        <v>27</v>
      </c>
      <c r="B10" s="29">
        <v>0</v>
      </c>
    </row>
    <row r="11" spans="1:2" s="26" customFormat="1" ht="39" customHeight="1">
      <c r="A11" s="30" t="s">
        <v>28</v>
      </c>
      <c r="B11" s="29">
        <v>0</v>
      </c>
    </row>
    <row r="12" spans="1:2" s="26" customFormat="1" ht="38.25" customHeight="1">
      <c r="A12" s="30" t="s">
        <v>31</v>
      </c>
      <c r="B12" s="29">
        <v>0</v>
      </c>
    </row>
    <row r="13" spans="1:2" s="26" customFormat="1" ht="37.5" customHeight="1">
      <c r="A13" s="30" t="s">
        <v>13</v>
      </c>
      <c r="B13" s="29">
        <v>0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A8"/>
  <sheetViews>
    <sheetView view="pageBreakPreview" zoomScale="70" zoomScaleNormal="75" zoomScaleSheetLayoutView="70" workbookViewId="0">
      <selection activeCell="M10" sqref="M10"/>
    </sheetView>
  </sheetViews>
  <sheetFormatPr defaultRowHeight="15"/>
  <cols>
    <col min="1" max="1" width="17.85546875" customWidth="1"/>
    <col min="2" max="6" width="10.7109375" customWidth="1"/>
    <col min="7" max="8" width="11.5703125" customWidth="1"/>
    <col min="9" max="9" width="10.7109375" customWidth="1"/>
    <col min="10" max="10" width="11.42578125" customWidth="1"/>
    <col min="11" max="24" width="10.7109375" customWidth="1"/>
    <col min="25" max="25" width="10.28515625" customWidth="1"/>
    <col min="26" max="26" width="10.7109375" customWidth="1"/>
    <col min="27" max="27" width="11.42578125" customWidth="1"/>
  </cols>
  <sheetData>
    <row r="1" spans="1:27" s="2" customFormat="1" ht="36.75" customHeight="1">
      <c r="G1" s="51" t="s">
        <v>43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7" s="6" customFormat="1" ht="18.75"/>
    <row r="3" spans="1:27" s="8" customFormat="1" ht="20.25" customHeight="1">
      <c r="A3" s="7"/>
      <c r="B3" s="52" t="s">
        <v>14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3"/>
      <c r="N3" s="53"/>
      <c r="O3" s="53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4" t="s">
        <v>16</v>
      </c>
    </row>
    <row r="4" spans="1:27" s="8" customFormat="1" ht="72.75" customHeight="1">
      <c r="A4" s="7"/>
      <c r="B4" s="57" t="s">
        <v>37</v>
      </c>
      <c r="C4" s="58"/>
      <c r="D4" s="58"/>
      <c r="E4" s="58"/>
      <c r="F4" s="58"/>
      <c r="G4" s="57" t="s">
        <v>36</v>
      </c>
      <c r="H4" s="58"/>
      <c r="I4" s="58"/>
      <c r="J4" s="58"/>
      <c r="K4" s="59"/>
      <c r="L4" s="57" t="s">
        <v>35</v>
      </c>
      <c r="M4" s="58"/>
      <c r="N4" s="58"/>
      <c r="O4" s="58"/>
      <c r="P4" s="59"/>
      <c r="Q4" s="57" t="s">
        <v>34</v>
      </c>
      <c r="R4" s="58"/>
      <c r="S4" s="58"/>
      <c r="T4" s="58"/>
      <c r="U4" s="59"/>
      <c r="V4" s="57" t="s">
        <v>33</v>
      </c>
      <c r="W4" s="58"/>
      <c r="X4" s="58"/>
      <c r="Y4" s="58"/>
      <c r="Z4" s="59"/>
      <c r="AA4" s="55"/>
    </row>
    <row r="5" spans="1:27" s="10" customFormat="1" ht="18.75">
      <c r="A5" s="9"/>
      <c r="B5" s="48" t="s">
        <v>15</v>
      </c>
      <c r="C5" s="49"/>
      <c r="D5" s="49"/>
      <c r="E5" s="49"/>
      <c r="F5" s="49"/>
      <c r="G5" s="48" t="s">
        <v>15</v>
      </c>
      <c r="H5" s="49"/>
      <c r="I5" s="49"/>
      <c r="J5" s="49"/>
      <c r="K5" s="50"/>
      <c r="L5" s="37"/>
      <c r="M5" s="48" t="s">
        <v>15</v>
      </c>
      <c r="N5" s="49"/>
      <c r="O5" s="49"/>
      <c r="P5" s="60"/>
      <c r="Q5" s="48" t="s">
        <v>15</v>
      </c>
      <c r="R5" s="49"/>
      <c r="S5" s="49"/>
      <c r="T5" s="49"/>
      <c r="U5" s="60"/>
      <c r="V5" s="38"/>
      <c r="W5" s="38"/>
      <c r="X5" s="48" t="s">
        <v>15</v>
      </c>
      <c r="Y5" s="49"/>
      <c r="Z5" s="60"/>
      <c r="AA5" s="56"/>
    </row>
    <row r="6" spans="1:27" s="10" customFormat="1" ht="409.5">
      <c r="A6" s="9"/>
      <c r="B6" s="31" t="s">
        <v>48</v>
      </c>
      <c r="C6" s="31"/>
      <c r="D6" s="31"/>
      <c r="E6" s="31"/>
      <c r="F6" s="31"/>
      <c r="G6" s="31" t="s">
        <v>45</v>
      </c>
      <c r="H6" s="31" t="s">
        <v>46</v>
      </c>
      <c r="I6" s="31" t="s">
        <v>47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5" t="s">
        <v>30</v>
      </c>
    </row>
    <row r="7" spans="1:27" s="10" customFormat="1" ht="44.25" customHeight="1">
      <c r="A7" s="11" t="s">
        <v>17</v>
      </c>
      <c r="B7" s="33">
        <v>1</v>
      </c>
      <c r="C7" s="33">
        <v>0</v>
      </c>
      <c r="D7" s="33">
        <v>0</v>
      </c>
      <c r="E7" s="33">
        <v>0</v>
      </c>
      <c r="F7" s="33">
        <v>0</v>
      </c>
      <c r="G7" s="33">
        <v>1</v>
      </c>
      <c r="H7" s="33">
        <v>1</v>
      </c>
      <c r="I7" s="33">
        <v>2</v>
      </c>
      <c r="J7" s="33">
        <v>0</v>
      </c>
      <c r="K7" s="33">
        <v>0</v>
      </c>
      <c r="L7" s="39">
        <v>0</v>
      </c>
      <c r="M7" s="34">
        <v>0</v>
      </c>
      <c r="N7" s="33">
        <v>0</v>
      </c>
      <c r="O7" s="33">
        <v>0</v>
      </c>
      <c r="P7" s="35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9">
        <f>SUM(B7:Z7)</f>
        <v>5</v>
      </c>
    </row>
    <row r="8" spans="1:27" s="10" customFormat="1" ht="132.75" customHeight="1">
      <c r="A8" s="11" t="s">
        <v>18</v>
      </c>
      <c r="B8" s="12">
        <f>(B7/AA7)*100%</f>
        <v>0.2</v>
      </c>
      <c r="C8" s="12">
        <f>(C7/AA7)*100%</f>
        <v>0</v>
      </c>
      <c r="D8" s="12">
        <f>(D7/AA7)*100%</f>
        <v>0</v>
      </c>
      <c r="E8" s="12">
        <f>(E7/AA7)*100%</f>
        <v>0</v>
      </c>
      <c r="F8" s="12" t="e">
        <f>(F7/Q7)*100%</f>
        <v>#DIV/0!</v>
      </c>
      <c r="G8" s="12">
        <f>(G7/AA7)*100%</f>
        <v>0.2</v>
      </c>
      <c r="H8" s="12">
        <f>(H7/AA7)*100%</f>
        <v>0.2</v>
      </c>
      <c r="I8" s="12">
        <f>(I7/AA7)*100%</f>
        <v>0.4</v>
      </c>
      <c r="J8" s="12" t="e">
        <f>(J7/#REF!)*100%</f>
        <v>#REF!</v>
      </c>
      <c r="K8" s="12">
        <f>(K7/AA7)*100%</f>
        <v>0</v>
      </c>
      <c r="L8" s="12">
        <f>(L7/AA7)*100%</f>
        <v>0</v>
      </c>
      <c r="M8" s="12">
        <f>(M7/AA7)*100%</f>
        <v>0</v>
      </c>
      <c r="N8" s="12">
        <f>(N7/AA7)*100%</f>
        <v>0</v>
      </c>
      <c r="O8" s="12">
        <f>(O7/AA7)*100%</f>
        <v>0</v>
      </c>
      <c r="P8" s="24">
        <f>(P7/AA7)*100%</f>
        <v>0</v>
      </c>
      <c r="Q8" s="12">
        <f>(Q7/AA7)*100%</f>
        <v>0</v>
      </c>
      <c r="R8" s="12">
        <f>(R7/AA7)*100%</f>
        <v>0</v>
      </c>
      <c r="S8" s="12">
        <f>(S7/AA7)*100%</f>
        <v>0</v>
      </c>
      <c r="T8" s="12">
        <f>(T7/AA7)*100%</f>
        <v>0</v>
      </c>
      <c r="U8" s="12">
        <f>(U7/AA7)*100%</f>
        <v>0</v>
      </c>
      <c r="V8" s="12">
        <f>(V7/AA7)*100%</f>
        <v>0</v>
      </c>
      <c r="W8" s="12">
        <f>(W7/AA7)*100%</f>
        <v>0</v>
      </c>
      <c r="X8" s="12">
        <f>(X7/AA7)*100%</f>
        <v>0</v>
      </c>
      <c r="Y8" s="12">
        <f>(Y7/AA7)*100%</f>
        <v>0</v>
      </c>
      <c r="Z8" s="12">
        <f>(Z7/AA7)*100%</f>
        <v>0</v>
      </c>
      <c r="AA8" s="12" t="e">
        <f>SUM(B8:Z8)</f>
        <v>#DIV/0!</v>
      </c>
    </row>
  </sheetData>
  <mergeCells count="13">
    <mergeCell ref="G5:K5"/>
    <mergeCell ref="G1:X1"/>
    <mergeCell ref="B3:Z3"/>
    <mergeCell ref="AA3:AA5"/>
    <mergeCell ref="Q4:U4"/>
    <mergeCell ref="Q5:U5"/>
    <mergeCell ref="M5:P5"/>
    <mergeCell ref="B4:F4"/>
    <mergeCell ref="G4:K4"/>
    <mergeCell ref="B5:F5"/>
    <mergeCell ref="X5:Z5"/>
    <mergeCell ref="L4:P4"/>
    <mergeCell ref="V4:Z4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2025-06-16T10:52:20Z</dcterms:modified>
</cp:coreProperties>
</file>