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<sst xmlns="http://schemas.openxmlformats.org/spreadsheetml/2006/main" count="45" uniqueCount="45">
  <si>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(тыс.рублей)</t>
  </si>
  <si>
    <t>Наименование показателя</t>
  </si>
  <si>
    <t>Назначено  на 2023 год</t>
  </si>
  <si>
    <t>Исполнено на 01.01.2024 года</t>
  </si>
  <si>
    <t xml:space="preserve">% исполнения </t>
  </si>
  <si>
    <t>ДОХОДЫ</t>
  </si>
  <si>
    <t>Налог на доходы физических лиц</t>
  </si>
  <si>
    <t>Государственная пошлина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</si>
  <si>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</si>
  <si>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</si>
  <si>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</si>
  <si>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</si>
  <si>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</si>
  <si>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</si>
  <si>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</si>
  <si>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</si>
  <si>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</si>
  <si>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</si>
  <si>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</si>
  <si>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</si>
  <si>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</si>
  <si>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</si>
  <si>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</si>
  <si>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</si>
  <si>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</si>
  <si>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</si>
  <si>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</si>
  <si>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</si>
  <si>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</si>
  <si>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</si>
  <si>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>ПРЕВЫШЕНИЕ ДОХОДОВ НАД РАСХОДАМИ (ДЕФИЦИТ, ПРОФИЦИТ)</t>
  </si>
  <si>
    <t>Исполнение консолидированного бюджета Краснояружского района на 01.01.2024 года</t>
  </si>
  <si>
    <t>Акцизы</t>
  </si>
  <si>
    <t>Упрощенная система налогообложения</t>
  </si>
  <si>
    <t>ЕНВД</t>
  </si>
  <si>
    <t>ЕСХН</t>
  </si>
  <si>
    <t>Патент</t>
  </si>
  <si>
    <t>Налог на имущество физических лиц</t>
  </si>
  <si>
    <t>Земельный налог</t>
  </si>
  <si>
    <t>Доходы от использования имущества, находящегося в муниципальной и муниципальной собственности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</si>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</sst>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  <numFmt numFmtId="167" formatCode="_-* #,##0.0_р_._-;\-* #,##0.0_р_._-;_-* &quot;-&quot;??_р_._-;_-@_-"/>
  </numFmts>
  <fonts count="27"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Arial Cyr"/>
      <family val="0"/>
    </font>
    <font>
      <sz val="12"/>
      <name val="Arial Cyr"/>
      <family val="0"/>
    </font>
    <font>
      <b/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3" fontId="3" fillId="0" borderId="0" xfId="5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horizontal="center"/>
    </xf>
    <xf numFmtId="167" fontId="3" fillId="0" borderId="0" xfId="59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4" borderId="10" xfId="0" applyFont="1" applyFill="1" applyBorder="1" applyAlignment="1">
      <alignment vertical="center" wrapText="1"/>
    </xf>
    <xf numFmtId="166" fontId="1" fillId="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wrapText="1"/>
    </xf>
    <xf numFmtId="166" fontId="1" fillId="24" borderId="1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166" fontId="1" fillId="0" borderId="11" xfId="33" applyNumberFormat="1" applyFont="1" applyFill="1" applyBorder="1" applyAlignment="1">
      <alignment horizontal="center" wrapText="1" readingOrder="1"/>
      <protection/>
    </xf>
    <xf numFmtId="0" fontId="7" fillId="0" borderId="0" xfId="0" applyFont="1" applyAlignment="1">
      <alignment/>
    </xf>
    <xf numFmtId="167" fontId="8" fillId="0" borderId="0" xfId="59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166" fontId="9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66" fontId="9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 wrapText="1"/>
    </xf>
    <xf numFmtId="165" fontId="1" fillId="0" borderId="13" xfId="0" applyNumberFormat="1" applyFont="1" applyBorder="1" applyAlignment="1">
      <alignment horizontal="center"/>
    </xf>
    <xf numFmtId="166" fontId="6" fillId="0" borderId="11" xfId="33" applyNumberFormat="1" applyFont="1" applyFill="1" applyBorder="1" applyAlignment="1">
      <alignment horizontal="center" wrapText="1" readingOrder="1"/>
      <protection/>
    </xf>
    <xf numFmtId="166" fontId="6" fillId="0" borderId="10" xfId="0" applyNumberFormat="1" applyFont="1" applyFill="1" applyBorder="1" applyAlignment="1">
      <alignment horizontal="center" readingOrder="1"/>
    </xf>
    <xf numFmtId="166" fontId="1" fillId="0" borderId="10" xfId="0" applyNumberFormat="1" applyFont="1" applyFill="1" applyBorder="1" applyAlignment="1">
      <alignment horizontal="center" readingOrder="1"/>
    </xf>
    <xf numFmtId="166" fontId="6" fillId="0" borderId="14" xfId="33" applyNumberFormat="1" applyFont="1" applyFill="1" applyBorder="1" applyAlignment="1">
      <alignment horizontal="center" wrapText="1" readingOrder="1"/>
      <protection/>
    </xf>
    <xf numFmtId="166" fontId="6" fillId="0" borderId="10" xfId="33" applyNumberFormat="1" applyFont="1" applyFill="1" applyBorder="1" applyAlignment="1">
      <alignment horizontal="center" wrapText="1" readingOrder="1"/>
      <protection/>
    </xf>
    <xf numFmtId="0" fontId="1" fillId="0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2"/>
  <sheetViews>
    <sheetView tabSelected="1" zoomScalePageLayoutView="0" workbookViewId="0" topLeftCell="A35">
      <selection activeCell="D25" sqref="D25"/>
    </sheetView>
  </sheetViews>
  <sheetFormatPr defaultColWidth="9.140625" defaultRowHeight="15"/>
  <cols>
    <col min="1" max="1" width="2.8515625" style="5" customWidth="1"/>
    <col min="2" max="2" width="40.7109375" style="5" customWidth="1"/>
    <col min="3" max="3" width="20.8515625" style="5" customWidth="1"/>
    <col min="4" max="4" width="21.57421875" style="5" customWidth="1"/>
    <col min="5" max="5" width="16.7109375" style="5" customWidth="1"/>
    <col min="6" max="6" width="9.28125" style="4" customWidth="1"/>
    <col min="7" max="7" width="16.7109375" style="5" customWidth="1"/>
    <col min="8" max="8" width="17.00390625" style="5" customWidth="1"/>
    <col min="9" max="9" width="14.421875" style="5" bestFit="1" customWidth="1"/>
    <col min="10" max="16384" width="9.140625" style="5" customWidth="1"/>
  </cols>
  <sheetData>
    <row r="1" spans="2:5" ht="15.75">
      <c r="B1" s="34" t="s">
        <v>31</v>
      </c>
      <c r="C1" s="34"/>
      <c r="D1" s="34"/>
      <c r="E1" s="34"/>
    </row>
    <row r="2" spans="2:5" ht="6" customHeight="1">
      <c r="B2" s="6"/>
      <c r="C2" s="6"/>
      <c r="D2" s="6"/>
      <c r="E2" s="7"/>
    </row>
    <row r="3" spans="2:5" ht="12" customHeight="1">
      <c r="B3" s="8"/>
      <c r="C3" s="8"/>
      <c r="D3" s="35" t="s">
        <v>0</v>
      </c>
      <c r="E3" s="35"/>
    </row>
    <row r="4" spans="2:5" ht="31.5">
      <c r="B4" s="9" t="s">
        <v>1</v>
      </c>
      <c r="C4" s="9" t="s">
        <v>2</v>
      </c>
      <c r="D4" s="9" t="s">
        <v>3</v>
      </c>
      <c r="E4" s="10" t="s">
        <v>4</v>
      </c>
    </row>
    <row r="5" spans="2:5" ht="15.75">
      <c r="B5" s="11" t="s">
        <v>5</v>
      </c>
      <c r="C5" s="12"/>
      <c r="D5" s="13"/>
      <c r="E5" s="1"/>
    </row>
    <row r="6" spans="2:5" ht="15.75">
      <c r="B6" s="11"/>
      <c r="C6" s="14"/>
      <c r="D6" s="14"/>
      <c r="E6" s="2"/>
    </row>
    <row r="7" spans="2:7" ht="15.75">
      <c r="B7" s="15" t="s">
        <v>6</v>
      </c>
      <c r="C7" s="38">
        <v>418054</v>
      </c>
      <c r="D7" s="38">
        <v>429989.5</v>
      </c>
      <c r="E7" s="16">
        <f aca="true" t="shared" si="0" ref="E7:E21">D7/C7*100</f>
        <v>102.85501394556684</v>
      </c>
      <c r="F7" s="17"/>
      <c r="G7" s="18"/>
    </row>
    <row r="8" spans="2:7" ht="15.75">
      <c r="B8" s="15" t="s">
        <v>32</v>
      </c>
      <c r="C8" s="38">
        <v>17176</v>
      </c>
      <c r="D8" s="38">
        <v>17621.2</v>
      </c>
      <c r="E8" s="16">
        <f t="shared" si="0"/>
        <v>102.59198882161155</v>
      </c>
      <c r="F8" s="17"/>
      <c r="G8" s="18"/>
    </row>
    <row r="9" spans="2:7" ht="31.5">
      <c r="B9" s="15" t="s">
        <v>33</v>
      </c>
      <c r="C9" s="38">
        <v>2458</v>
      </c>
      <c r="D9" s="38">
        <v>2459.5</v>
      </c>
      <c r="E9" s="16">
        <f t="shared" si="0"/>
        <v>100.06102522375915</v>
      </c>
      <c r="F9" s="17"/>
      <c r="G9" s="18"/>
    </row>
    <row r="10" spans="2:7" ht="15.75">
      <c r="B10" s="15" t="s">
        <v>34</v>
      </c>
      <c r="C10" s="38">
        <v>0</v>
      </c>
      <c r="D10" s="38">
        <v>-16</v>
      </c>
      <c r="E10" s="16"/>
      <c r="F10" s="17"/>
      <c r="G10" s="18"/>
    </row>
    <row r="11" spans="2:7" ht="15.75">
      <c r="B11" s="15" t="s">
        <v>35</v>
      </c>
      <c r="C11" s="38">
        <v>4156</v>
      </c>
      <c r="D11" s="38">
        <v>4158.8</v>
      </c>
      <c r="E11" s="16">
        <f t="shared" si="0"/>
        <v>100.06737247353226</v>
      </c>
      <c r="F11" s="17"/>
      <c r="G11" s="18"/>
    </row>
    <row r="12" spans="2:7" ht="15.75">
      <c r="B12" s="15" t="s">
        <v>36</v>
      </c>
      <c r="C12" s="38">
        <v>1318</v>
      </c>
      <c r="D12" s="38">
        <v>1318</v>
      </c>
      <c r="E12" s="16">
        <f t="shared" si="0"/>
        <v>100</v>
      </c>
      <c r="F12" s="17"/>
      <c r="G12" s="18"/>
    </row>
    <row r="13" spans="2:7" ht="15.75">
      <c r="B13" s="15" t="s">
        <v>37</v>
      </c>
      <c r="C13" s="38">
        <v>11748</v>
      </c>
      <c r="D13" s="38">
        <v>11830.7</v>
      </c>
      <c r="E13" s="16">
        <f t="shared" si="0"/>
        <v>100.70394960844399</v>
      </c>
      <c r="F13" s="17"/>
      <c r="G13" s="18"/>
    </row>
    <row r="14" spans="2:7" ht="15.75">
      <c r="B14" s="15" t="s">
        <v>38</v>
      </c>
      <c r="C14" s="38">
        <v>18582</v>
      </c>
      <c r="D14" s="38">
        <v>18813.6</v>
      </c>
      <c r="E14" s="16">
        <f t="shared" si="0"/>
        <v>101.24636745237325</v>
      </c>
      <c r="F14" s="17"/>
      <c r="G14" s="18"/>
    </row>
    <row r="15" spans="2:7" ht="15.75">
      <c r="B15" s="15" t="s">
        <v>7</v>
      </c>
      <c r="C15" s="38">
        <v>1417</v>
      </c>
      <c r="D15" s="38">
        <v>1468.6</v>
      </c>
      <c r="E15" s="16">
        <f t="shared" si="0"/>
        <v>103.64149611856033</v>
      </c>
      <c r="F15" s="17"/>
      <c r="G15" s="18"/>
    </row>
    <row r="16" spans="2:7" ht="45.75" customHeight="1">
      <c r="B16" s="15" t="s">
        <v>39</v>
      </c>
      <c r="C16" s="38">
        <v>24900</v>
      </c>
      <c r="D16" s="38">
        <v>25026.2</v>
      </c>
      <c r="E16" s="16">
        <f t="shared" si="0"/>
        <v>100.50682730923694</v>
      </c>
      <c r="F16" s="17"/>
      <c r="G16" s="18"/>
    </row>
    <row r="17" spans="2:7" ht="31.5">
      <c r="B17" s="15" t="s">
        <v>8</v>
      </c>
      <c r="C17" s="38">
        <v>771</v>
      </c>
      <c r="D17" s="38">
        <v>771.1</v>
      </c>
      <c r="E17" s="16">
        <f t="shared" si="0"/>
        <v>100.01297016861218</v>
      </c>
      <c r="F17" s="17"/>
      <c r="G17" s="18"/>
    </row>
    <row r="18" spans="2:7" ht="31.5">
      <c r="B18" s="15" t="s">
        <v>9</v>
      </c>
      <c r="C18" s="38">
        <v>2977</v>
      </c>
      <c r="D18" s="38">
        <v>3011.7</v>
      </c>
      <c r="E18" s="16">
        <f t="shared" si="0"/>
        <v>101.16560295599596</v>
      </c>
      <c r="F18" s="17"/>
      <c r="G18" s="18"/>
    </row>
    <row r="19" spans="2:7" ht="31.5">
      <c r="B19" s="15" t="s">
        <v>10</v>
      </c>
      <c r="C19" s="38">
        <v>1347</v>
      </c>
      <c r="D19" s="38">
        <v>551</v>
      </c>
      <c r="E19" s="16">
        <f t="shared" si="0"/>
        <v>40.905716406829995</v>
      </c>
      <c r="F19" s="17"/>
      <c r="G19" s="18"/>
    </row>
    <row r="20" spans="2:7" ht="31.5">
      <c r="B20" s="15" t="s">
        <v>11</v>
      </c>
      <c r="C20" s="38">
        <v>1825</v>
      </c>
      <c r="D20" s="38">
        <v>1851.7</v>
      </c>
      <c r="E20" s="16">
        <f t="shared" si="0"/>
        <v>101.46301369863014</v>
      </c>
      <c r="F20" s="17"/>
      <c r="G20" s="18"/>
    </row>
    <row r="21" spans="2:7" ht="15.75">
      <c r="B21" s="15" t="s">
        <v>12</v>
      </c>
      <c r="C21" s="38">
        <v>90</v>
      </c>
      <c r="D21" s="38">
        <v>102.5</v>
      </c>
      <c r="E21" s="16">
        <f t="shared" si="0"/>
        <v>113.88888888888889</v>
      </c>
      <c r="F21" s="17"/>
      <c r="G21" s="18"/>
    </row>
    <row r="22" spans="2:7" ht="15.75" hidden="1">
      <c r="B22" s="15"/>
      <c r="C22" s="39"/>
      <c r="D22" s="39"/>
      <c r="E22" s="16"/>
      <c r="F22" s="17"/>
      <c r="G22" s="18"/>
    </row>
    <row r="23" spans="2:7" ht="31.5">
      <c r="B23" s="43" t="s">
        <v>13</v>
      </c>
      <c r="C23" s="38">
        <v>901803.2</v>
      </c>
      <c r="D23" s="38">
        <v>866165.7</v>
      </c>
      <c r="E23" s="44">
        <f>D23/C23*100</f>
        <v>96.04819543776291</v>
      </c>
      <c r="F23" s="17"/>
      <c r="G23" s="18"/>
    </row>
    <row r="24" spans="2:7" ht="15.75">
      <c r="B24" s="3" t="s">
        <v>14</v>
      </c>
      <c r="C24" s="40"/>
      <c r="D24" s="40"/>
      <c r="E24" s="16"/>
      <c r="F24" s="17"/>
      <c r="G24" s="18"/>
    </row>
    <row r="25" spans="2:8" ht="31.5">
      <c r="B25" s="3" t="s">
        <v>40</v>
      </c>
      <c r="C25" s="38">
        <v>188542.9</v>
      </c>
      <c r="D25" s="38">
        <v>188542.9</v>
      </c>
      <c r="E25" s="16">
        <f>D25/C25*100</f>
        <v>100</v>
      </c>
      <c r="F25" s="17"/>
      <c r="G25" s="18"/>
      <c r="H25" s="19"/>
    </row>
    <row r="26" spans="2:8" ht="31.5">
      <c r="B26" s="3" t="s">
        <v>41</v>
      </c>
      <c r="C26" s="38">
        <v>223431.9</v>
      </c>
      <c r="D26" s="38">
        <v>203703.3</v>
      </c>
      <c r="E26" s="16">
        <f>D26/C26*100</f>
        <v>91.17019548238187</v>
      </c>
      <c r="F26" s="17"/>
      <c r="G26" s="18"/>
      <c r="H26" s="19"/>
    </row>
    <row r="27" spans="2:7" ht="31.5">
      <c r="B27" s="3" t="s">
        <v>42</v>
      </c>
      <c r="C27" s="41">
        <v>473904.4</v>
      </c>
      <c r="D27" s="41">
        <v>458580.8</v>
      </c>
      <c r="E27" s="16">
        <f>D27/C27*100</f>
        <v>96.76652084260031</v>
      </c>
      <c r="F27" s="17"/>
      <c r="G27" s="18"/>
    </row>
    <row r="28" spans="2:7" ht="15.75">
      <c r="B28" s="36" t="s">
        <v>43</v>
      </c>
      <c r="C28" s="42">
        <v>15924</v>
      </c>
      <c r="D28" s="42">
        <v>15770.1</v>
      </c>
      <c r="E28" s="37">
        <f>D28/C28*100</f>
        <v>99.03353428786737</v>
      </c>
      <c r="F28" s="17"/>
      <c r="G28" s="18"/>
    </row>
    <row r="29" spans="2:7" ht="63">
      <c r="B29" s="3" t="s">
        <v>44</v>
      </c>
      <c r="C29" s="42"/>
      <c r="D29" s="42">
        <v>-441.4</v>
      </c>
      <c r="E29" s="16"/>
      <c r="F29" s="17"/>
      <c r="G29" s="18"/>
    </row>
    <row r="30" spans="2:7" ht="15.75">
      <c r="B30" s="20" t="s">
        <v>15</v>
      </c>
      <c r="C30" s="21">
        <f>SUM(C7:C23)</f>
        <v>1408622.2</v>
      </c>
      <c r="D30" s="21">
        <f>SUM(D7:D23)</f>
        <v>1385123.7999999998</v>
      </c>
      <c r="E30" s="37">
        <f>D30/C30*100</f>
        <v>98.33181672133236</v>
      </c>
      <c r="F30" s="17"/>
      <c r="G30" s="18"/>
    </row>
    <row r="31" spans="2:7" s="24" customFormat="1" ht="15.75">
      <c r="B31" s="22" t="s">
        <v>16</v>
      </c>
      <c r="C31" s="23"/>
      <c r="D31" s="23"/>
      <c r="E31" s="16"/>
      <c r="F31" s="17"/>
      <c r="G31" s="18"/>
    </row>
    <row r="32" spans="2:7" ht="15.75">
      <c r="B32" s="15" t="s">
        <v>17</v>
      </c>
      <c r="C32" s="25">
        <v>140468.1</v>
      </c>
      <c r="D32" s="25">
        <v>120740.3</v>
      </c>
      <c r="E32" s="16">
        <f aca="true" t="shared" si="1" ref="E32:E43">D32/C32*100</f>
        <v>85.95567249788387</v>
      </c>
      <c r="F32" s="17"/>
      <c r="G32" s="18"/>
    </row>
    <row r="33" spans="2:7" ht="15.75">
      <c r="B33" s="15" t="s">
        <v>18</v>
      </c>
      <c r="C33" s="25">
        <v>1098.4</v>
      </c>
      <c r="D33" s="25">
        <v>1098.4</v>
      </c>
      <c r="E33" s="16">
        <f t="shared" si="1"/>
        <v>100</v>
      </c>
      <c r="F33" s="17"/>
      <c r="G33" s="18"/>
    </row>
    <row r="34" spans="2:8" ht="31.5">
      <c r="B34" s="15" t="s">
        <v>19</v>
      </c>
      <c r="C34" s="25">
        <v>161139.2</v>
      </c>
      <c r="D34" s="25">
        <v>155733.5</v>
      </c>
      <c r="E34" s="16">
        <f t="shared" si="1"/>
        <v>96.64532280165223</v>
      </c>
      <c r="F34" s="17"/>
      <c r="G34" s="18"/>
      <c r="H34" s="26"/>
    </row>
    <row r="35" spans="2:7" ht="15.75">
      <c r="B35" s="15" t="s">
        <v>20</v>
      </c>
      <c r="C35" s="25">
        <v>151205.8</v>
      </c>
      <c r="D35" s="25">
        <v>149051.9</v>
      </c>
      <c r="E35" s="16">
        <f t="shared" si="1"/>
        <v>98.57551760580613</v>
      </c>
      <c r="F35" s="17"/>
      <c r="G35" s="18"/>
    </row>
    <row r="36" spans="2:7" ht="18" customHeight="1">
      <c r="B36" s="15" t="s">
        <v>21</v>
      </c>
      <c r="C36" s="25">
        <v>147428.8</v>
      </c>
      <c r="D36" s="25">
        <v>144032.7</v>
      </c>
      <c r="E36" s="16">
        <f t="shared" si="1"/>
        <v>97.69644736984905</v>
      </c>
      <c r="F36" s="17"/>
      <c r="G36" s="18"/>
    </row>
    <row r="37" spans="2:7" ht="15.75">
      <c r="B37" s="15" t="s">
        <v>22</v>
      </c>
      <c r="C37" s="25">
        <v>578</v>
      </c>
      <c r="D37" s="25">
        <v>378.6</v>
      </c>
      <c r="E37" s="16">
        <f t="shared" si="1"/>
        <v>65.50173010380624</v>
      </c>
      <c r="F37" s="17"/>
      <c r="G37" s="18"/>
    </row>
    <row r="38" spans="2:9" ht="15.75">
      <c r="B38" s="15" t="s">
        <v>23</v>
      </c>
      <c r="C38" s="25">
        <v>654161</v>
      </c>
      <c r="D38" s="25">
        <v>617873.3</v>
      </c>
      <c r="E38" s="16">
        <f t="shared" si="1"/>
        <v>94.4527876165042</v>
      </c>
      <c r="F38" s="27"/>
      <c r="G38" s="19"/>
      <c r="H38" s="19"/>
      <c r="I38" s="18"/>
    </row>
    <row r="39" spans="2:9" ht="15.75">
      <c r="B39" s="15" t="s">
        <v>24</v>
      </c>
      <c r="C39" s="25">
        <v>157101.7</v>
      </c>
      <c r="D39" s="25">
        <v>150736.6</v>
      </c>
      <c r="E39" s="16">
        <f t="shared" si="1"/>
        <v>95.94842067272347</v>
      </c>
      <c r="F39" s="27"/>
      <c r="G39" s="18"/>
      <c r="H39" s="18"/>
      <c r="I39" s="18"/>
    </row>
    <row r="40" spans="2:9" ht="18" customHeight="1">
      <c r="B40" s="15" t="s">
        <v>25</v>
      </c>
      <c r="C40" s="25">
        <v>0</v>
      </c>
      <c r="D40" s="25">
        <v>0</v>
      </c>
      <c r="E40" s="16" t="e">
        <f t="shared" si="1"/>
        <v>#DIV/0!</v>
      </c>
      <c r="F40" s="27"/>
      <c r="G40" s="18"/>
      <c r="H40" s="18"/>
      <c r="I40" s="18"/>
    </row>
    <row r="41" spans="2:9" ht="18.75" customHeight="1">
      <c r="B41" s="15" t="s">
        <v>26</v>
      </c>
      <c r="C41" s="25">
        <v>178407.5</v>
      </c>
      <c r="D41" s="25">
        <v>172101.5</v>
      </c>
      <c r="E41" s="16">
        <f t="shared" si="1"/>
        <v>96.46539523282374</v>
      </c>
      <c r="F41" s="27"/>
      <c r="G41" s="18"/>
      <c r="H41" s="18"/>
      <c r="I41" s="18"/>
    </row>
    <row r="42" spans="2:9" ht="18.75" customHeight="1">
      <c r="B42" s="15" t="s">
        <v>27</v>
      </c>
      <c r="C42" s="25">
        <v>42903.7</v>
      </c>
      <c r="D42" s="25">
        <v>37307.9</v>
      </c>
      <c r="E42" s="16">
        <f>D42/C42*100</f>
        <v>86.95730205087207</v>
      </c>
      <c r="F42" s="27"/>
      <c r="G42" s="18"/>
      <c r="H42" s="18"/>
      <c r="I42" s="18"/>
    </row>
    <row r="43" spans="2:9" ht="18.75" customHeight="1">
      <c r="B43" s="15" t="s">
        <v>28</v>
      </c>
      <c r="C43" s="25">
        <v>494</v>
      </c>
      <c r="D43" s="25">
        <v>494</v>
      </c>
      <c r="E43" s="16">
        <f t="shared" si="1"/>
        <v>100</v>
      </c>
      <c r="F43" s="27"/>
      <c r="G43" s="18"/>
      <c r="H43" s="18"/>
      <c r="I43" s="18"/>
    </row>
    <row r="44" spans="2:7" ht="24" customHeight="1">
      <c r="B44" s="20" t="s">
        <v>29</v>
      </c>
      <c r="C44" s="21">
        <f>SUM(C32:C43)</f>
        <v>1634986.2</v>
      </c>
      <c r="D44" s="21">
        <f>SUM(D32:D43)</f>
        <v>1549548.7000000002</v>
      </c>
      <c r="E44" s="21">
        <f>D44/C44*100</f>
        <v>94.77442072599757</v>
      </c>
      <c r="F44" s="17"/>
      <c r="G44" s="18"/>
    </row>
    <row r="45" spans="2:8" ht="45" customHeight="1">
      <c r="B45" s="28" t="s">
        <v>30</v>
      </c>
      <c r="C45" s="29">
        <f>C30-C44</f>
        <v>-226364</v>
      </c>
      <c r="D45" s="29">
        <f>D30-D44</f>
        <v>-164424.90000000037</v>
      </c>
      <c r="E45" s="16">
        <f>D45/C45*100</f>
        <v>72.63738933752734</v>
      </c>
      <c r="F45" s="17"/>
      <c r="G45" s="18"/>
      <c r="H45" s="18"/>
    </row>
    <row r="46" spans="2:9" ht="23.25" customHeight="1">
      <c r="B46" s="30"/>
      <c r="C46" s="31"/>
      <c r="D46" s="31"/>
      <c r="E46" s="32"/>
      <c r="I46" s="19"/>
    </row>
    <row r="47" spans="2:4" ht="15.75" customHeight="1">
      <c r="B47" s="33"/>
      <c r="C47" s="33"/>
      <c r="D47" s="33"/>
    </row>
    <row r="48" spans="2:12" s="4" customFormat="1" ht="15.75">
      <c r="B48" s="33"/>
      <c r="C48" s="33"/>
      <c r="D48" s="33"/>
      <c r="E48" s="5"/>
      <c r="G48" s="5"/>
      <c r="H48" s="5"/>
      <c r="I48" s="5"/>
      <c r="J48" s="5"/>
      <c r="K48" s="5"/>
      <c r="L48" s="5"/>
    </row>
    <row r="49" spans="2:12" s="4" customFormat="1" ht="15.75">
      <c r="B49" s="33"/>
      <c r="C49" s="33"/>
      <c r="D49" s="33"/>
      <c r="E49" s="5"/>
      <c r="G49" s="5"/>
      <c r="H49" s="5"/>
      <c r="I49" s="5"/>
      <c r="J49" s="5"/>
      <c r="K49" s="5"/>
      <c r="L49" s="5"/>
    </row>
    <row r="50" spans="2:12" s="4" customFormat="1" ht="15.75">
      <c r="B50" s="33"/>
      <c r="C50" s="33"/>
      <c r="D50" s="33"/>
      <c r="E50" s="5"/>
      <c r="G50" s="5"/>
      <c r="H50" s="5"/>
      <c r="I50" s="5"/>
      <c r="J50" s="5"/>
      <c r="K50" s="5"/>
      <c r="L50" s="5"/>
    </row>
    <row r="51" spans="2:12" s="4" customFormat="1" ht="15.75">
      <c r="B51" s="33"/>
      <c r="C51" s="33"/>
      <c r="D51" s="33"/>
      <c r="E51" s="5"/>
      <c r="G51" s="5"/>
      <c r="H51" s="5"/>
      <c r="I51" s="5"/>
      <c r="J51" s="5"/>
      <c r="K51" s="5"/>
      <c r="L51" s="5"/>
    </row>
    <row r="52" spans="2:12" s="4" customFormat="1" ht="15.75">
      <c r="B52" s="33"/>
      <c r="C52" s="33"/>
      <c r="D52" s="33"/>
      <c r="E52" s="5"/>
      <c r="G52" s="5"/>
      <c r="H52" s="5"/>
      <c r="I52" s="5"/>
      <c r="J52" s="5"/>
      <c r="K52" s="5"/>
      <c r="L52" s="5"/>
    </row>
    <row r="53" spans="2:12" s="4" customFormat="1" ht="15.75">
      <c r="B53" s="33"/>
      <c r="C53" s="33"/>
      <c r="D53" s="33"/>
      <c r="E53" s="5"/>
      <c r="G53" s="5"/>
      <c r="H53" s="5"/>
      <c r="I53" s="5"/>
      <c r="J53" s="5"/>
      <c r="K53" s="5"/>
      <c r="L53" s="5"/>
    </row>
    <row r="54" spans="2:12" s="4" customFormat="1" ht="15.75">
      <c r="B54" s="33"/>
      <c r="C54" s="33"/>
      <c r="D54" s="33"/>
      <c r="E54" s="5"/>
      <c r="G54" s="5"/>
      <c r="H54" s="5"/>
      <c r="I54" s="5"/>
      <c r="J54" s="5"/>
      <c r="K54" s="5"/>
      <c r="L54" s="5"/>
    </row>
    <row r="55" spans="2:12" s="4" customFormat="1" ht="15.75">
      <c r="B55" s="33"/>
      <c r="C55" s="33"/>
      <c r="D55" s="33"/>
      <c r="E55" s="5"/>
      <c r="G55" s="5"/>
      <c r="H55" s="5"/>
      <c r="I55" s="5"/>
      <c r="J55" s="5"/>
      <c r="K55" s="5"/>
      <c r="L55" s="5"/>
    </row>
    <row r="56" spans="2:12" s="4" customFormat="1" ht="15.75">
      <c r="B56" s="33"/>
      <c r="C56" s="33"/>
      <c r="D56" s="33"/>
      <c r="E56" s="5"/>
      <c r="G56" s="5"/>
      <c r="H56" s="5"/>
      <c r="I56" s="5"/>
      <c r="J56" s="5"/>
      <c r="K56" s="5"/>
      <c r="L56" s="5"/>
    </row>
    <row r="57" spans="2:12" s="4" customFormat="1" ht="15.75">
      <c r="B57" s="33"/>
      <c r="C57" s="33"/>
      <c r="D57" s="33"/>
      <c r="E57" s="5"/>
      <c r="G57" s="5"/>
      <c r="H57" s="5"/>
      <c r="I57" s="5"/>
      <c r="J57" s="5"/>
      <c r="K57" s="5"/>
      <c r="L57" s="5"/>
    </row>
    <row r="58" spans="2:12" s="4" customFormat="1" ht="15.75">
      <c r="B58" s="33"/>
      <c r="C58" s="33"/>
      <c r="D58" s="33"/>
      <c r="E58" s="5"/>
      <c r="G58" s="5"/>
      <c r="H58" s="5"/>
      <c r="I58" s="5"/>
      <c r="J58" s="5"/>
      <c r="K58" s="5"/>
      <c r="L58" s="5"/>
    </row>
    <row r="59" spans="2:12" s="4" customFormat="1" ht="15.75">
      <c r="B59" s="33"/>
      <c r="C59" s="33"/>
      <c r="D59" s="33"/>
      <c r="E59" s="5"/>
      <c r="G59" s="5"/>
      <c r="H59" s="5"/>
      <c r="I59" s="5"/>
      <c r="J59" s="5"/>
      <c r="K59" s="5"/>
      <c r="L59" s="5"/>
    </row>
    <row r="60" spans="2:12" s="4" customFormat="1" ht="15.75">
      <c r="B60" s="33"/>
      <c r="C60" s="33"/>
      <c r="D60" s="33"/>
      <c r="E60" s="5"/>
      <c r="G60" s="5"/>
      <c r="H60" s="5"/>
      <c r="I60" s="5"/>
      <c r="J60" s="5"/>
      <c r="K60" s="5"/>
      <c r="L60" s="5"/>
    </row>
    <row r="61" spans="2:4" ht="15.75">
      <c r="B61" s="33"/>
      <c r="C61" s="33"/>
      <c r="D61" s="33"/>
    </row>
    <row r="62" spans="2:4" ht="15.75">
      <c r="B62" s="33"/>
      <c r="C62" s="33"/>
      <c r="D62" s="33"/>
    </row>
    <row r="63" spans="2:4" ht="15.75">
      <c r="B63" s="33"/>
      <c r="C63" s="33"/>
      <c r="D63" s="33"/>
    </row>
    <row r="64" spans="2:4" ht="15.75">
      <c r="B64" s="33"/>
      <c r="C64" s="33"/>
      <c r="D64" s="33"/>
    </row>
    <row r="65" spans="2:4" ht="15.75">
      <c r="B65" s="33"/>
      <c r="C65" s="33"/>
      <c r="D65" s="33"/>
    </row>
    <row r="66" spans="2:4" ht="15.75">
      <c r="B66" s="33"/>
      <c r="C66" s="33"/>
      <c r="D66" s="33"/>
    </row>
    <row r="67" spans="2:4" ht="15.75">
      <c r="B67" s="33"/>
      <c r="C67" s="33"/>
      <c r="D67" s="33"/>
    </row>
    <row r="68" spans="2:4" ht="15.75">
      <c r="B68" s="33"/>
      <c r="C68" s="33"/>
      <c r="D68" s="33"/>
    </row>
    <row r="69" spans="2:4" ht="15.75">
      <c r="B69" s="33"/>
      <c r="C69" s="33"/>
      <c r="D69" s="33"/>
    </row>
    <row r="70" spans="2:4" ht="15.75">
      <c r="B70" s="33"/>
      <c r="C70" s="33"/>
      <c r="D70" s="33"/>
    </row>
    <row r="71" spans="2:4" ht="15.75">
      <c r="B71" s="33"/>
      <c r="C71" s="33"/>
      <c r="D71" s="33"/>
    </row>
    <row r="72" spans="2:4" ht="15.75">
      <c r="B72" s="33"/>
      <c r="C72" s="33"/>
      <c r="D72" s="33"/>
    </row>
    <row r="73" spans="2:4" ht="15.75">
      <c r="B73" s="33"/>
      <c r="C73" s="33"/>
      <c r="D73" s="33"/>
    </row>
    <row r="74" spans="2:4" ht="15.75">
      <c r="B74" s="33"/>
      <c r="C74" s="33"/>
      <c r="D74" s="33"/>
    </row>
    <row r="75" spans="2:4" ht="15.75">
      <c r="B75" s="33"/>
      <c r="C75" s="33"/>
      <c r="D75" s="33"/>
    </row>
    <row r="76" spans="2:4" ht="15.75">
      <c r="B76" s="33"/>
      <c r="C76" s="33"/>
      <c r="D76" s="33"/>
    </row>
    <row r="77" spans="2:4" ht="15.75">
      <c r="B77" s="33"/>
      <c r="C77" s="33"/>
      <c r="D77" s="33"/>
    </row>
    <row r="78" spans="2:4" ht="15.75">
      <c r="B78" s="33"/>
      <c r="C78" s="33"/>
      <c r="D78" s="33"/>
    </row>
    <row r="79" spans="2:4" ht="15.75">
      <c r="B79" s="33"/>
      <c r="C79" s="33"/>
      <c r="D79" s="33"/>
    </row>
    <row r="80" spans="2:4" ht="15.75">
      <c r="B80" s="33"/>
      <c r="C80" s="33"/>
      <c r="D80" s="33"/>
    </row>
    <row r="81" spans="2:4" ht="15.75">
      <c r="B81" s="33"/>
      <c r="C81" s="33"/>
      <c r="D81" s="33"/>
    </row>
    <row r="82" spans="2:4" ht="15.75">
      <c r="B82" s="33"/>
      <c r="C82" s="33"/>
      <c r="D82" s="33"/>
    </row>
    <row r="83" spans="2:4" ht="15.75">
      <c r="B83" s="33"/>
      <c r="C83" s="33"/>
      <c r="D83" s="33"/>
    </row>
    <row r="84" spans="2:4" ht="15.75">
      <c r="B84" s="33"/>
      <c r="C84" s="33"/>
      <c r="D84" s="33"/>
    </row>
    <row r="85" spans="2:4" ht="15.75">
      <c r="B85" s="33"/>
      <c r="C85" s="33"/>
      <c r="D85" s="33"/>
    </row>
    <row r="86" spans="2:4" ht="15.75">
      <c r="B86" s="33"/>
      <c r="C86" s="33"/>
      <c r="D86" s="33"/>
    </row>
    <row r="87" spans="2:4" ht="15.75">
      <c r="B87" s="33"/>
      <c r="C87" s="33"/>
      <c r="D87" s="33"/>
    </row>
    <row r="88" spans="2:4" ht="15.75">
      <c r="B88" s="33"/>
      <c r="C88" s="33"/>
      <c r="D88" s="33"/>
    </row>
    <row r="89" spans="2:4" ht="15.75">
      <c r="B89" s="33"/>
      <c r="C89" s="33"/>
      <c r="D89" s="33"/>
    </row>
    <row r="90" spans="2:4" ht="15.75">
      <c r="B90" s="33"/>
      <c r="C90" s="33"/>
      <c r="D90" s="33"/>
    </row>
    <row r="91" spans="2:4" ht="15.75">
      <c r="B91" s="33"/>
      <c r="C91" s="33"/>
      <c r="D91" s="33"/>
    </row>
    <row r="92" spans="2:4" ht="15.75">
      <c r="B92" s="33"/>
      <c r="C92" s="33"/>
      <c r="D92" s="33"/>
    </row>
    <row r="93" spans="2:4" ht="15.75">
      <c r="B93" s="33"/>
      <c r="C93" s="33"/>
      <c r="D93" s="33"/>
    </row>
    <row r="94" spans="2:4" ht="15.75">
      <c r="B94" s="33"/>
      <c r="C94" s="33"/>
      <c r="D94" s="33"/>
    </row>
    <row r="95" spans="2:4" ht="15.75">
      <c r="B95" s="33"/>
      <c r="C95" s="33"/>
      <c r="D95" s="33"/>
    </row>
    <row r="96" spans="2:4" ht="15.75">
      <c r="B96" s="33"/>
      <c r="C96" s="33"/>
      <c r="D96" s="33"/>
    </row>
    <row r="97" spans="2:4" ht="15.75">
      <c r="B97" s="33"/>
      <c r="C97" s="33"/>
      <c r="D97" s="33"/>
    </row>
    <row r="98" spans="2:4" ht="15.75">
      <c r="B98" s="33"/>
      <c r="C98" s="33"/>
      <c r="D98" s="33"/>
    </row>
    <row r="99" spans="2:4" ht="15.75">
      <c r="B99" s="33"/>
      <c r="C99" s="33"/>
      <c r="D99" s="33"/>
    </row>
    <row r="100" spans="2:4" ht="15.75">
      <c r="B100" s="33"/>
      <c r="C100" s="33"/>
      <c r="D100" s="33"/>
    </row>
    <row r="101" spans="2:4" ht="15.75">
      <c r="B101" s="33"/>
      <c r="C101" s="33"/>
      <c r="D101" s="33"/>
    </row>
    <row r="102" spans="2:4" ht="15.75">
      <c r="B102" s="33"/>
      <c r="C102" s="33"/>
      <c r="D102" s="33"/>
    </row>
    <row r="103" spans="2:4" ht="15.75">
      <c r="B103" s="33"/>
      <c r="C103" s="33"/>
      <c r="D103" s="33"/>
    </row>
    <row r="104" spans="2:4" ht="15.75">
      <c r="B104" s="33"/>
      <c r="C104" s="33"/>
      <c r="D104" s="33"/>
    </row>
    <row r="105" spans="2:4" ht="15.75">
      <c r="B105" s="33"/>
      <c r="C105" s="33"/>
      <c r="D105" s="33"/>
    </row>
    <row r="106" spans="2:4" ht="15.75">
      <c r="B106" s="33"/>
      <c r="C106" s="33"/>
      <c r="D106" s="33"/>
    </row>
    <row r="107" spans="2:4" ht="15.75">
      <c r="B107" s="33"/>
      <c r="C107" s="33"/>
      <c r="D107" s="33"/>
    </row>
    <row r="108" spans="2:4" ht="15.75">
      <c r="B108" s="33"/>
      <c r="C108" s="33"/>
      <c r="D108" s="33"/>
    </row>
    <row r="109" spans="2:4" ht="15.75">
      <c r="B109" s="33"/>
      <c r="C109" s="33"/>
      <c r="D109" s="33"/>
    </row>
    <row r="110" spans="2:4" ht="15.75">
      <c r="B110" s="33"/>
      <c r="C110" s="33"/>
      <c r="D110" s="33"/>
    </row>
    <row r="111" spans="2:4" ht="15.75">
      <c r="B111" s="33"/>
      <c r="C111" s="33"/>
      <c r="D111" s="33"/>
    </row>
    <row r="112" spans="2:4" ht="15.75">
      <c r="B112" s="33"/>
      <c r="C112" s="33"/>
      <c r="D112" s="33"/>
    </row>
    <row r="113" spans="2:4" ht="15.75">
      <c r="B113" s="33"/>
      <c r="C113" s="33"/>
      <c r="D113" s="33"/>
    </row>
    <row r="114" spans="2:4" ht="15.75">
      <c r="B114" s="33"/>
      <c r="C114" s="33"/>
      <c r="D114" s="33"/>
    </row>
    <row r="115" spans="2:4" ht="15.75">
      <c r="B115" s="33"/>
      <c r="C115" s="33"/>
      <c r="D115" s="33"/>
    </row>
    <row r="116" spans="2:4" ht="15.75">
      <c r="B116" s="33"/>
      <c r="C116" s="33"/>
      <c r="D116" s="33"/>
    </row>
    <row r="117" spans="2:4" ht="15.75">
      <c r="B117" s="33"/>
      <c r="C117" s="33"/>
      <c r="D117" s="33"/>
    </row>
    <row r="118" spans="2:4" ht="15.75">
      <c r="B118" s="33"/>
      <c r="C118" s="33"/>
      <c r="D118" s="33"/>
    </row>
    <row r="119" spans="2:4" ht="15.75">
      <c r="B119" s="33"/>
      <c r="C119" s="33"/>
      <c r="D119" s="33"/>
    </row>
    <row r="120" spans="2:4" ht="15.75">
      <c r="B120" s="33"/>
      <c r="C120" s="33"/>
      <c r="D120" s="33"/>
    </row>
    <row r="121" spans="2:4" ht="15.75">
      <c r="B121" s="33"/>
      <c r="C121" s="33"/>
      <c r="D121" s="33"/>
    </row>
    <row r="122" spans="2:4" ht="15.75">
      <c r="B122" s="33"/>
      <c r="C122" s="33"/>
      <c r="D122" s="33"/>
    </row>
    <row r="123" spans="2:4" ht="15.75">
      <c r="B123" s="33"/>
      <c r="C123" s="33"/>
      <c r="D123" s="33"/>
    </row>
    <row r="124" spans="2:4" ht="15.75">
      <c r="B124" s="33"/>
      <c r="C124" s="33"/>
      <c r="D124" s="33"/>
    </row>
    <row r="125" spans="2:4" ht="15.75">
      <c r="B125" s="33"/>
      <c r="C125" s="33"/>
      <c r="D125" s="33"/>
    </row>
    <row r="126" spans="2:4" ht="15.75">
      <c r="B126" s="33"/>
      <c r="C126" s="33"/>
      <c r="D126" s="33"/>
    </row>
    <row r="127" spans="2:4" ht="15.75">
      <c r="B127" s="33"/>
      <c r="C127" s="33"/>
      <c r="D127" s="33"/>
    </row>
    <row r="128" spans="2:4" ht="15.75">
      <c r="B128" s="33"/>
      <c r="C128" s="33"/>
      <c r="D128" s="33"/>
    </row>
    <row r="129" spans="2:4" ht="15.75">
      <c r="B129" s="33"/>
      <c r="C129" s="33"/>
      <c r="D129" s="33"/>
    </row>
    <row r="130" spans="2:4" ht="15.75">
      <c r="B130" s="33"/>
      <c r="C130" s="33"/>
      <c r="D130" s="33"/>
    </row>
    <row r="131" spans="2:4" ht="15.75">
      <c r="B131" s="33"/>
      <c r="C131" s="33"/>
      <c r="D131" s="33"/>
    </row>
    <row r="132" spans="2:4" ht="15.75">
      <c r="B132" s="33"/>
      <c r="C132" s="33"/>
      <c r="D132" s="33"/>
    </row>
    <row r="133" spans="2:4" ht="15.75">
      <c r="B133" s="33"/>
      <c r="C133" s="33"/>
      <c r="D133" s="33"/>
    </row>
    <row r="134" spans="2:4" ht="15.75">
      <c r="B134" s="33"/>
      <c r="C134" s="33"/>
      <c r="D134" s="33"/>
    </row>
    <row r="135" spans="2:4" ht="15.75">
      <c r="B135" s="33"/>
      <c r="C135" s="33"/>
      <c r="D135" s="33"/>
    </row>
    <row r="136" spans="2:4" ht="15.75">
      <c r="B136" s="33"/>
      <c r="C136" s="33"/>
      <c r="D136" s="33"/>
    </row>
    <row r="137" spans="2:4" ht="15.75">
      <c r="B137" s="33"/>
      <c r="C137" s="33"/>
      <c r="D137" s="33"/>
    </row>
    <row r="138" spans="2:4" ht="15.75">
      <c r="B138" s="33"/>
      <c r="C138" s="33"/>
      <c r="D138" s="33"/>
    </row>
    <row r="139" spans="2:4" ht="15.75">
      <c r="B139" s="33"/>
      <c r="C139" s="33"/>
      <c r="D139" s="33"/>
    </row>
    <row r="140" spans="2:4" ht="15.75">
      <c r="B140" s="33"/>
      <c r="C140" s="33"/>
      <c r="D140" s="33"/>
    </row>
    <row r="141" spans="2:4" ht="15.75">
      <c r="B141" s="33"/>
      <c r="C141" s="33"/>
      <c r="D141" s="33"/>
    </row>
    <row r="142" spans="2:4" ht="15.75">
      <c r="B142" s="33"/>
      <c r="C142" s="33"/>
      <c r="D142" s="33"/>
    </row>
    <row r="143" spans="2:4" ht="15.75">
      <c r="B143" s="33"/>
      <c r="C143" s="33"/>
      <c r="D143" s="33"/>
    </row>
    <row r="144" spans="2:4" ht="15.75">
      <c r="B144" s="33"/>
      <c r="C144" s="33"/>
      <c r="D144" s="33"/>
    </row>
    <row r="145" spans="2:4" ht="15.75">
      <c r="B145" s="33"/>
      <c r="C145" s="33"/>
      <c r="D145" s="33"/>
    </row>
    <row r="146" spans="2:4" ht="15.75">
      <c r="B146" s="33"/>
      <c r="C146" s="33"/>
      <c r="D146" s="33"/>
    </row>
    <row r="147" spans="2:4" ht="15.75">
      <c r="B147" s="33"/>
      <c r="C147" s="33"/>
      <c r="D147" s="33"/>
    </row>
    <row r="148" spans="2:4" ht="15.75">
      <c r="B148" s="33"/>
      <c r="C148" s="33"/>
      <c r="D148" s="33"/>
    </row>
    <row r="149" spans="2:4" ht="15.75">
      <c r="B149" s="33"/>
      <c r="C149" s="33"/>
      <c r="D149" s="33"/>
    </row>
    <row r="150" spans="2:4" ht="15.75">
      <c r="B150" s="33"/>
      <c r="C150" s="33"/>
      <c r="D150" s="33"/>
    </row>
    <row r="151" spans="2:4" ht="15.75">
      <c r="B151" s="33"/>
      <c r="C151" s="33"/>
      <c r="D151" s="33"/>
    </row>
    <row r="152" spans="2:4" ht="15.75">
      <c r="B152" s="33"/>
      <c r="C152" s="33"/>
      <c r="D152" s="33"/>
    </row>
  </sheetData>
  <sheetProtection/>
  <mergeCells count="2">
    <mergeCell ref="B1:E1"/>
    <mergeCell ref="D3:E3"/>
  </mergeCells>
  <printOptions/>
  <pageMargins left="0.7086614173228347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ufbp_budg1</dc:creator>
  <cp:keywords/>
  <dc:description/>
  <cp:lastModifiedBy>1</cp:lastModifiedBy>
  <cp:lastPrinted>2024-01-31T11:38:54Z</cp:lastPrinted>
  <dcterms:created xsi:type="dcterms:W3CDTF">2024-01-30T06:44:26Z</dcterms:created>
  <dcterms:modified xsi:type="dcterms:W3CDTF">2024-01-31T11:39:25Z</dcterms:modified>
  <cp:category/>
  <cp:version/>
  <cp:contentType/>
  <cp:contentStatus/>
</cp:coreProperties>
</file>