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'Доходы'!$B$7:$D$7</definedName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<sst xmlns="http://schemas.openxmlformats.org/spreadsheetml/2006/main" count="83" uniqueCount="83">
  <si>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</si>
  <si>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</si>
  <si>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</si>
  <si>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</si>
  <si>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</si>
  <si>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</si>
  <si>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</si>
  <si>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</si>
  <si>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</si>
  <si>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</si>
  <si>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</si>
  <si>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</si>
  <si>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</si>
  <si>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</si>
  <si>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</si>
  <si>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</si>
  <si>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</si>
  <si>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</si>
  <si>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</si>
  <si>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</si>
  <si>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</si>
  <si>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</si>
  <si>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</si>
  <si>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</si>
  <si>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</si>
  <si>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</si>
  <si>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</si>
  <si>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</si>
  <si>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</si>
  <si>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</si>
  <si>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</si>
  <si>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</si>
  <si>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</si>
  <si>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</si>
  <si>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</si>
  <si>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</si>
  <si>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</si>
  <si>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</si>
  <si>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</si>
  <si>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</si>
  <si>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</si>
  <si>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</si>
  <si>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</si>
  <si>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</si>
  <si>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</si>
  <si>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Субсидии бюджетам бюджетной системы Российской Федерации (межбюджетные субсидии)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</si>
  <si>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</si>
  <si>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</si>
  <si>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</si>
  <si>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</si>
  <si>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</si>
  <si>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</si>
  <si>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</si>
  <si>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</si>
  <si>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</si>
  <si>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</si>
  <si>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</si>
  <si>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</si>
  <si>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</si>
  <si>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БЕЗВОЗМЕЗД-НЫЕ ПОСТУПЛЕНИЯ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</si>
  <si>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</si>
  <si>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</si>
  <si>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</si>
  <si>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</si>
  <si>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</si>
  <si>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</si>
  <si>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</si>
  <si>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</si>
  <si>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</si>
  <si>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</si>
  <si>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</si>
  <si>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</si>
  <si>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</si>
  <si>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</si>
  <si>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</si>
  <si>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</si>
  <si>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</si>
  <si>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Процент испол-нения к уточненным годовым назначе-ниям</t>
  </si>
  <si>
    <t xml:space="preserve">                  (тыс. рублей)</t>
  </si>
  <si>
    <t>Первоначально утвержденно на 2023 г. (решение о бюджете от  27.12.2022 г.         № 407)</t>
  </si>
  <si>
    <t xml:space="preserve">Утверждено  на 2023 г. с учетом внесенных изменений (решение о бюджете от 27.12.2022 г.       № 29) </t>
  </si>
  <si>
    <t xml:space="preserve">Сведения об исполнении доходов бюджета муниципального района "Краснояружский район" за 2023 год в сравнении с первоначально утвержденными значениями и со значениями с учетом внесенных изменений                 </t>
  </si>
  <si>
    <t>Исполнено за        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</si>
</sst>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"/>
    <numFmt numFmtId="18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187" fontId="11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187" fontId="10" fillId="0" borderId="10" xfId="0" applyNumberFormat="1" applyFont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87" fontId="10" fillId="0" borderId="10" xfId="0" applyNumberFormat="1" applyFont="1" applyBorder="1" applyAlignment="1">
      <alignment horizontal="right" vertical="center" wrapText="1"/>
    </xf>
    <xf numFmtId="187" fontId="11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21.75390625" style="0" customWidth="1"/>
    <col min="2" max="2" width="23.00390625" style="0" customWidth="1"/>
    <col min="3" max="3" width="14.625" style="0" customWidth="1"/>
    <col min="4" max="4" width="13.25390625" style="0" customWidth="1"/>
    <col min="5" max="5" width="13.75390625" style="0" customWidth="1"/>
    <col min="6" max="6" width="11.125" style="0" customWidth="1"/>
  </cols>
  <sheetData>
    <row r="1" spans="1:6" ht="63" customHeight="1">
      <c r="A1" s="24" t="s">
        <v>81</v>
      </c>
      <c r="B1" s="24"/>
      <c r="C1" s="24"/>
      <c r="D1" s="24"/>
      <c r="E1" s="24"/>
      <c r="F1" s="24"/>
    </row>
    <row r="2" spans="2:6" ht="13.5" customHeight="1">
      <c r="B2" s="4"/>
      <c r="C2" s="4"/>
      <c r="D2" s="4"/>
      <c r="E2" s="25" t="s">
        <v>78</v>
      </c>
      <c r="F2" s="25"/>
    </row>
    <row r="3" spans="1:6" ht="107.25" customHeight="1">
      <c r="A3" s="20" t="s">
        <v>22</v>
      </c>
      <c r="B3" s="20" t="s">
        <v>17</v>
      </c>
      <c r="C3" s="20" t="s">
        <v>79</v>
      </c>
      <c r="D3" s="21" t="s">
        <v>80</v>
      </c>
      <c r="E3" s="21" t="s">
        <v>82</v>
      </c>
      <c r="F3" s="21" t="s">
        <v>77</v>
      </c>
    </row>
    <row r="4" spans="1:6" ht="15.75">
      <c r="A4" s="13">
        <v>1</v>
      </c>
      <c r="B4" s="13">
        <v>2</v>
      </c>
      <c r="C4" s="14" t="s">
        <v>53</v>
      </c>
      <c r="D4" s="14" t="s">
        <v>54</v>
      </c>
      <c r="E4" s="14" t="s">
        <v>55</v>
      </c>
      <c r="F4" s="12">
        <v>6</v>
      </c>
    </row>
    <row r="5" spans="1:6" ht="39" customHeight="1">
      <c r="A5" s="22" t="s">
        <v>4</v>
      </c>
      <c r="B5" s="5" t="s">
        <v>24</v>
      </c>
      <c r="C5" s="6">
        <f>C6+C10+C15+C16+C24+C26+C27+C30+C31+C8</f>
        <v>253999</v>
      </c>
      <c r="D5" s="6">
        <f>D6+D10+D15+D16+D24+D26+D27+D30+D31+D8</f>
        <v>425380</v>
      </c>
      <c r="E5" s="6">
        <f>E6+E10+E15+E16+E24+E26+E27+E30+E31+E8</f>
        <v>436227.19999999995</v>
      </c>
      <c r="F5" s="6">
        <f aca="true" t="shared" si="0" ref="F5:F31">E5/D5*100</f>
        <v>102.55000235083924</v>
      </c>
    </row>
    <row r="6" spans="1:6" ht="33" customHeight="1">
      <c r="A6" s="22" t="s">
        <v>5</v>
      </c>
      <c r="B6" s="5" t="s">
        <v>25</v>
      </c>
      <c r="C6" s="6">
        <f>C7</f>
        <v>217463</v>
      </c>
      <c r="D6" s="6">
        <f>D7</f>
        <v>379137</v>
      </c>
      <c r="E6" s="6">
        <f>E7</f>
        <v>390309.9</v>
      </c>
      <c r="F6" s="6">
        <f t="shared" si="0"/>
        <v>102.94692947404238</v>
      </c>
    </row>
    <row r="7" spans="1:6" ht="31.5">
      <c r="A7" s="18" t="s">
        <v>37</v>
      </c>
      <c r="B7" s="7" t="s">
        <v>36</v>
      </c>
      <c r="C7" s="16">
        <v>217463</v>
      </c>
      <c r="D7" s="8">
        <v>379137</v>
      </c>
      <c r="E7" s="8">
        <v>390309.9</v>
      </c>
      <c r="F7" s="8">
        <f t="shared" si="0"/>
        <v>102.94692947404238</v>
      </c>
    </row>
    <row r="8" spans="1:6" ht="94.5">
      <c r="A8" s="22" t="s">
        <v>47</v>
      </c>
      <c r="B8" s="5" t="s">
        <v>50</v>
      </c>
      <c r="C8" s="6">
        <f>C9</f>
        <v>8484</v>
      </c>
      <c r="D8" s="6">
        <f>D9</f>
        <v>9623</v>
      </c>
      <c r="E8" s="6">
        <f>E9</f>
        <v>9872.6</v>
      </c>
      <c r="F8" s="6">
        <f t="shared" si="0"/>
        <v>102.59378572170841</v>
      </c>
    </row>
    <row r="9" spans="1:6" ht="110.25">
      <c r="A9" s="18" t="s">
        <v>48</v>
      </c>
      <c r="B9" s="7" t="s">
        <v>49</v>
      </c>
      <c r="C9" s="16">
        <v>8484</v>
      </c>
      <c r="D9" s="8">
        <v>9623</v>
      </c>
      <c r="E9" s="8">
        <v>9872.6</v>
      </c>
      <c r="F9" s="8">
        <f t="shared" si="0"/>
        <v>102.59378572170841</v>
      </c>
    </row>
    <row r="10" spans="1:6" ht="31.5">
      <c r="A10" s="22" t="s">
        <v>6</v>
      </c>
      <c r="B10" s="5" t="s">
        <v>26</v>
      </c>
      <c r="C10" s="6">
        <f>C12+C13+C14+C11</f>
        <v>6622</v>
      </c>
      <c r="D10" s="6">
        <f>D12+D13+D14+D11</f>
        <v>6276</v>
      </c>
      <c r="E10" s="9">
        <f>E12+E13+E14+E11</f>
        <v>6261.6</v>
      </c>
      <c r="F10" s="6">
        <f t="shared" si="0"/>
        <v>99.77055449330786</v>
      </c>
    </row>
    <row r="11" spans="1:6" ht="63">
      <c r="A11" s="18" t="s">
        <v>58</v>
      </c>
      <c r="B11" s="7" t="s">
        <v>57</v>
      </c>
      <c r="C11" s="16">
        <v>1276</v>
      </c>
      <c r="D11" s="8">
        <v>2458</v>
      </c>
      <c r="E11" s="8">
        <v>2459.5</v>
      </c>
      <c r="F11" s="8">
        <f t="shared" si="0"/>
        <v>100.06102522375915</v>
      </c>
    </row>
    <row r="12" spans="1:6" ht="63">
      <c r="A12" s="18" t="s">
        <v>7</v>
      </c>
      <c r="B12" s="7" t="s">
        <v>18</v>
      </c>
      <c r="C12" s="16"/>
      <c r="D12" s="8"/>
      <c r="E12" s="8">
        <v>-16</v>
      </c>
      <c r="F12" s="8"/>
    </row>
    <row r="13" spans="1:6" ht="47.25">
      <c r="A13" s="18" t="s">
        <v>8</v>
      </c>
      <c r="B13" s="7" t="s">
        <v>19</v>
      </c>
      <c r="C13" s="16">
        <v>1727</v>
      </c>
      <c r="D13" s="8">
        <v>2500</v>
      </c>
      <c r="E13" s="8">
        <v>2500</v>
      </c>
      <c r="F13" s="8">
        <f t="shared" si="0"/>
        <v>100</v>
      </c>
    </row>
    <row r="14" spans="1:6" ht="63">
      <c r="A14" s="18" t="s">
        <v>51</v>
      </c>
      <c r="B14" s="7" t="s">
        <v>52</v>
      </c>
      <c r="C14" s="16">
        <v>3619</v>
      </c>
      <c r="D14" s="8">
        <v>1318</v>
      </c>
      <c r="E14" s="8">
        <v>1318.1</v>
      </c>
      <c r="F14" s="8">
        <f t="shared" si="0"/>
        <v>100.00758725341426</v>
      </c>
    </row>
    <row r="15" spans="1:6" ht="31.5">
      <c r="A15" s="22" t="s">
        <v>9</v>
      </c>
      <c r="B15" s="5" t="s">
        <v>27</v>
      </c>
      <c r="C15" s="6">
        <v>1659</v>
      </c>
      <c r="D15" s="6">
        <v>1417</v>
      </c>
      <c r="E15" s="6">
        <v>1468.7</v>
      </c>
      <c r="F15" s="6">
        <f t="shared" si="0"/>
        <v>103.6485532815808</v>
      </c>
    </row>
    <row r="16" spans="1:6" ht="110.25">
      <c r="A16" s="22" t="s">
        <v>10</v>
      </c>
      <c r="B16" s="5" t="s">
        <v>28</v>
      </c>
      <c r="C16" s="6">
        <f>C17+C23</f>
        <v>19020</v>
      </c>
      <c r="D16" s="6">
        <f>D17+D23</f>
        <v>22658</v>
      </c>
      <c r="E16" s="6">
        <f>E17+E23</f>
        <v>22770.300000000003</v>
      </c>
      <c r="F16" s="6">
        <f t="shared" si="0"/>
        <v>100.49563068231973</v>
      </c>
    </row>
    <row r="17" spans="1:6" ht="301.5" customHeight="1">
      <c r="A17" s="18" t="s">
        <v>40</v>
      </c>
      <c r="B17" s="10" t="s">
        <v>41</v>
      </c>
      <c r="C17" s="16">
        <v>19000</v>
      </c>
      <c r="D17" s="16">
        <v>22644</v>
      </c>
      <c r="E17" s="16">
        <v>22755.9</v>
      </c>
      <c r="F17" s="8">
        <f t="shared" si="0"/>
        <v>100.49417064122947</v>
      </c>
    </row>
    <row r="18" spans="1:6" ht="15.75">
      <c r="A18" s="18"/>
      <c r="B18" s="10" t="s">
        <v>42</v>
      </c>
      <c r="C18" s="16"/>
      <c r="D18" s="8"/>
      <c r="E18" s="8"/>
      <c r="F18" s="8"/>
    </row>
    <row r="19" spans="1:6" ht="192.75" customHeight="1">
      <c r="A19" s="18" t="s">
        <v>11</v>
      </c>
      <c r="B19" s="10" t="s">
        <v>20</v>
      </c>
      <c r="C19" s="16">
        <v>2750</v>
      </c>
      <c r="D19" s="8">
        <v>3840</v>
      </c>
      <c r="E19" s="8">
        <v>3919.6</v>
      </c>
      <c r="F19" s="8">
        <f t="shared" si="0"/>
        <v>102.07291666666667</v>
      </c>
    </row>
    <row r="20" spans="1:6" ht="274.5" customHeight="1">
      <c r="A20" s="18" t="s">
        <v>46</v>
      </c>
      <c r="B20" s="10" t="s">
        <v>60</v>
      </c>
      <c r="C20" s="16">
        <v>15512</v>
      </c>
      <c r="D20" s="8">
        <v>17650</v>
      </c>
      <c r="E20" s="8">
        <v>17650.2</v>
      </c>
      <c r="F20" s="8">
        <f t="shared" si="0"/>
        <v>100.00113314447592</v>
      </c>
    </row>
    <row r="21" spans="1:6" ht="283.5" customHeight="1">
      <c r="A21" s="18" t="s">
        <v>43</v>
      </c>
      <c r="B21" s="15" t="s">
        <v>61</v>
      </c>
      <c r="C21" s="19"/>
      <c r="D21" s="8"/>
      <c r="E21" s="8"/>
      <c r="F21" s="8">
        <v>0</v>
      </c>
    </row>
    <row r="22" spans="1:6" ht="109.5" customHeight="1">
      <c r="A22" s="18" t="s">
        <v>44</v>
      </c>
      <c r="B22" s="15" t="s">
        <v>62</v>
      </c>
      <c r="C22" s="16">
        <v>738</v>
      </c>
      <c r="D22" s="8">
        <v>1154</v>
      </c>
      <c r="E22" s="8">
        <v>1186.1</v>
      </c>
      <c r="F22" s="8">
        <f t="shared" si="0"/>
        <v>102.78162911611784</v>
      </c>
    </row>
    <row r="23" spans="1:6" ht="285.75" customHeight="1">
      <c r="A23" s="18" t="s">
        <v>38</v>
      </c>
      <c r="B23" s="10" t="s">
        <v>39</v>
      </c>
      <c r="C23" s="16">
        <v>20</v>
      </c>
      <c r="D23" s="8">
        <v>14</v>
      </c>
      <c r="E23" s="8">
        <v>14.4</v>
      </c>
      <c r="F23" s="8">
        <v>0</v>
      </c>
    </row>
    <row r="24" spans="1:6" ht="63">
      <c r="A24" s="22" t="s">
        <v>12</v>
      </c>
      <c r="B24" s="5" t="s">
        <v>29</v>
      </c>
      <c r="C24" s="6">
        <f>C25</f>
        <v>436</v>
      </c>
      <c r="D24" s="6">
        <f>D25</f>
        <v>771</v>
      </c>
      <c r="E24" s="6">
        <f>E25</f>
        <v>771.1</v>
      </c>
      <c r="F24" s="6">
        <f t="shared" si="0"/>
        <v>100.01297016861218</v>
      </c>
    </row>
    <row r="25" spans="1:6" ht="47.25">
      <c r="A25" s="18" t="s">
        <v>13</v>
      </c>
      <c r="B25" s="7" t="s">
        <v>21</v>
      </c>
      <c r="C25" s="16">
        <v>436</v>
      </c>
      <c r="D25" s="11">
        <v>771</v>
      </c>
      <c r="E25" s="11">
        <v>771.1</v>
      </c>
      <c r="F25" s="8">
        <f t="shared" si="0"/>
        <v>100.01297016861218</v>
      </c>
    </row>
    <row r="26" spans="1:6" ht="63">
      <c r="A26" s="22" t="s">
        <v>14</v>
      </c>
      <c r="B26" s="5" t="s">
        <v>30</v>
      </c>
      <c r="C26" s="17">
        <v>34</v>
      </c>
      <c r="D26" s="6">
        <v>2835</v>
      </c>
      <c r="E26" s="6">
        <v>2868.3</v>
      </c>
      <c r="F26" s="8">
        <f t="shared" si="0"/>
        <v>101.17460317460318</v>
      </c>
    </row>
    <row r="27" spans="1:6" ht="63">
      <c r="A27" s="22" t="s">
        <v>15</v>
      </c>
      <c r="B27" s="5" t="s">
        <v>31</v>
      </c>
      <c r="C27" s="6">
        <f>C28+C29</f>
        <v>130</v>
      </c>
      <c r="D27" s="6">
        <f>D28+D29</f>
        <v>748</v>
      </c>
      <c r="E27" s="6">
        <f>E28+E29</f>
        <v>-48.5</v>
      </c>
      <c r="F27" s="8">
        <f t="shared" si="0"/>
        <v>-6.483957219251336</v>
      </c>
    </row>
    <row r="28" spans="1:6" ht="264.75" customHeight="1">
      <c r="A28" s="18" t="s">
        <v>71</v>
      </c>
      <c r="B28" s="15" t="s">
        <v>63</v>
      </c>
      <c r="C28" s="16">
        <v>20</v>
      </c>
      <c r="D28" s="8"/>
      <c r="E28" s="8">
        <v>-806.9</v>
      </c>
      <c r="F28" s="8"/>
    </row>
    <row r="29" spans="1:6" ht="94.5">
      <c r="A29" s="18" t="s">
        <v>72</v>
      </c>
      <c r="B29" s="7" t="s">
        <v>64</v>
      </c>
      <c r="C29" s="16">
        <v>110</v>
      </c>
      <c r="D29" s="8">
        <v>748</v>
      </c>
      <c r="E29" s="8">
        <v>758.4</v>
      </c>
      <c r="F29" s="8">
        <f t="shared" si="0"/>
        <v>101.3903743315508</v>
      </c>
    </row>
    <row r="30" spans="1:6" ht="31.5">
      <c r="A30" s="22" t="s">
        <v>0</v>
      </c>
      <c r="B30" s="5" t="s">
        <v>32</v>
      </c>
      <c r="C30" s="17">
        <v>151</v>
      </c>
      <c r="D30" s="6">
        <v>1825</v>
      </c>
      <c r="E30" s="6">
        <v>1850.7</v>
      </c>
      <c r="F30" s="6">
        <f t="shared" si="0"/>
        <v>101.4082191780822</v>
      </c>
    </row>
    <row r="31" spans="1:7" ht="39.75" customHeight="1">
      <c r="A31" s="22" t="s">
        <v>1</v>
      </c>
      <c r="B31" s="5" t="s">
        <v>33</v>
      </c>
      <c r="C31" s="17"/>
      <c r="D31" s="6">
        <v>90</v>
      </c>
      <c r="E31" s="6">
        <v>102.5</v>
      </c>
      <c r="F31" s="6">
        <f t="shared" si="0"/>
        <v>113.88888888888889</v>
      </c>
      <c r="G31" s="2"/>
    </row>
    <row r="32" spans="1:7" ht="50.25" customHeight="1">
      <c r="A32" s="22" t="s">
        <v>2</v>
      </c>
      <c r="B32" s="5" t="s">
        <v>59</v>
      </c>
      <c r="C32" s="6">
        <f>C33+C40+C39+C38</f>
        <v>934407.6</v>
      </c>
      <c r="D32" s="6">
        <f>D33+D40+D39+D38</f>
        <v>936305.4</v>
      </c>
      <c r="E32" s="6">
        <f>E33+E40+E39+E38</f>
        <v>902332.3999999999</v>
      </c>
      <c r="F32" s="6">
        <f aca="true" t="shared" si="1" ref="F32:F41">E32/D32*100</f>
        <v>96.37158986800674</v>
      </c>
      <c r="G32" s="1"/>
    </row>
    <row r="33" spans="1:7" ht="94.5">
      <c r="A33" s="22" t="s">
        <v>3</v>
      </c>
      <c r="B33" s="5" t="s">
        <v>34</v>
      </c>
      <c r="C33" s="6">
        <f>C34+C35+C36+C37</f>
        <v>934407.6</v>
      </c>
      <c r="D33" s="6">
        <f>D34+D35+D36+D37</f>
        <v>936305.4</v>
      </c>
      <c r="E33" s="6">
        <f>E34+E35+E36+E37</f>
        <v>902773.7999999999</v>
      </c>
      <c r="F33" s="6">
        <f t="shared" si="1"/>
        <v>96.41873260583566</v>
      </c>
      <c r="G33" s="1"/>
    </row>
    <row r="34" spans="1:6" ht="63">
      <c r="A34" s="18" t="s">
        <v>65</v>
      </c>
      <c r="B34" s="7" t="s">
        <v>66</v>
      </c>
      <c r="C34" s="16">
        <v>183842.9</v>
      </c>
      <c r="D34" s="8">
        <v>188542.9</v>
      </c>
      <c r="E34" s="8">
        <v>188542.9</v>
      </c>
      <c r="F34" s="8">
        <f t="shared" si="1"/>
        <v>100</v>
      </c>
    </row>
    <row r="35" spans="1:6" ht="94.5">
      <c r="A35" s="18" t="s">
        <v>67</v>
      </c>
      <c r="B35" s="7" t="s">
        <v>45</v>
      </c>
      <c r="C35" s="16">
        <v>209083.6</v>
      </c>
      <c r="D35" s="8">
        <v>212101.5</v>
      </c>
      <c r="E35" s="8">
        <v>194840.9</v>
      </c>
      <c r="F35" s="8">
        <f t="shared" si="1"/>
        <v>91.8621037569277</v>
      </c>
    </row>
    <row r="36" spans="1:6" ht="63">
      <c r="A36" s="18" t="s">
        <v>68</v>
      </c>
      <c r="B36" s="7" t="s">
        <v>69</v>
      </c>
      <c r="C36" s="16">
        <v>495444.1</v>
      </c>
      <c r="D36" s="8">
        <v>472806</v>
      </c>
      <c r="E36" s="8">
        <v>457482.4</v>
      </c>
      <c r="F36" s="8">
        <f t="shared" si="1"/>
        <v>96.7590089804275</v>
      </c>
    </row>
    <row r="37" spans="1:6" ht="31.5">
      <c r="A37" s="18" t="s">
        <v>70</v>
      </c>
      <c r="B37" s="7" t="s">
        <v>16</v>
      </c>
      <c r="C37" s="16">
        <v>46037</v>
      </c>
      <c r="D37" s="8">
        <v>62855</v>
      </c>
      <c r="E37" s="8">
        <v>61907.6</v>
      </c>
      <c r="F37" s="8">
        <f t="shared" si="1"/>
        <v>98.49272134277305</v>
      </c>
    </row>
    <row r="38" spans="1:6" ht="64.5" customHeight="1">
      <c r="A38" s="22" t="s">
        <v>74</v>
      </c>
      <c r="B38" s="5" t="s">
        <v>73</v>
      </c>
      <c r="C38" s="17"/>
      <c r="D38" s="6"/>
      <c r="E38" s="6"/>
      <c r="F38" s="6"/>
    </row>
    <row r="39" spans="1:6" ht="189">
      <c r="A39" s="22" t="s">
        <v>75</v>
      </c>
      <c r="B39" s="5" t="s">
        <v>56</v>
      </c>
      <c r="C39" s="17"/>
      <c r="D39" s="6">
        <v>0</v>
      </c>
      <c r="E39" s="6"/>
      <c r="F39" s="6"/>
    </row>
    <row r="40" spans="1:6" ht="126">
      <c r="A40" s="22" t="s">
        <v>76</v>
      </c>
      <c r="B40" s="5" t="s">
        <v>35</v>
      </c>
      <c r="C40" s="17"/>
      <c r="D40" s="6">
        <v>0</v>
      </c>
      <c r="E40" s="6">
        <v>-441.4</v>
      </c>
      <c r="F40" s="6"/>
    </row>
    <row r="41" spans="1:6" ht="15.75">
      <c r="A41" s="23" t="s">
        <v>23</v>
      </c>
      <c r="B41" s="23"/>
      <c r="C41" s="6">
        <f>C32+C5</f>
        <v>1188406.6</v>
      </c>
      <c r="D41" s="6">
        <f>D32+D5</f>
        <v>1361685.4</v>
      </c>
      <c r="E41" s="6">
        <f>E32+E5</f>
        <v>1338559.5999999999</v>
      </c>
      <c r="F41" s="6">
        <f t="shared" si="1"/>
        <v>98.30167819967814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</sheetData>
  <sheetProtection/>
  <mergeCells count="3">
    <mergeCell ref="A41:B41"/>
    <mergeCell ref="A1:F1"/>
    <mergeCell ref="E2:F2"/>
  </mergeCells>
  <conditionalFormatting sqref="G31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servint1</cp:lastModifiedBy>
  <cp:lastPrinted>2023-03-28T14:48:40Z</cp:lastPrinted>
  <dcterms:created xsi:type="dcterms:W3CDTF">1999-06-18T11:49:53Z</dcterms:created>
  <dcterms:modified xsi:type="dcterms:W3CDTF">2024-05-22T13:43:36Z</dcterms:modified>
  <cp:category/>
  <cp:version/>
  <cp:contentType/>
  <cp:contentStatus/>
</cp:coreProperties>
</file>