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90"/>
  </bookViews>
  <sheets>
    <sheet name="Лист1" sheetId="1" r:id="rId1"/>
    <sheet name="Лист3" sheetId="3" r:id="rId2"/>
  </sheets>
  <definedNames>
    <definedName name="_xlnm.Print_Area" localSheetId="0">Лист1!$A$1:$E$40</definedName>
  </definedNames>
  <calcPr calcId="125725"/>
  <fileRecoveryPr repairLoad="1"/>
</workbook>
</file>

<file path=xl/calcChain.xml><?xml version="1.0" encoding="utf-8"?>
<calcChain xmlns="http://schemas.openxmlformats.org/spreadsheetml/2006/main">
  <c r="E31" i="1"/>
  <c r="E26"/>
  <c r="E13" l="1"/>
  <c r="E14"/>
  <c r="E16"/>
  <c r="E23"/>
  <c r="E21"/>
  <c r="E19"/>
  <c r="E17"/>
  <c r="E33"/>
  <c r="E28"/>
  <c r="E25" s="1"/>
  <c r="E11"/>
  <c r="E10" s="1"/>
  <c r="E7"/>
  <c r="E6" s="1"/>
  <c r="E36" l="1"/>
</calcChain>
</file>

<file path=xl/sharedStrings.xml><?xml version="1.0" encoding="utf-8"?>
<sst xmlns="http://schemas.openxmlformats.org/spreadsheetml/2006/main" count="72" uniqueCount="53">
  <si>
    <t>(тыс. рублей.)</t>
  </si>
  <si>
    <t>КФСР</t>
  </si>
  <si>
    <t>КЦСР</t>
  </si>
  <si>
    <t>КВР</t>
  </si>
  <si>
    <t>Наименование организации</t>
  </si>
  <si>
    <t xml:space="preserve">Сумма      </t>
  </si>
  <si>
    <t>0100</t>
  </si>
  <si>
    <t>Общегосударственные вопросы</t>
  </si>
  <si>
    <t>0107</t>
  </si>
  <si>
    <t>Обеспечение проведения выборов и референдумов</t>
  </si>
  <si>
    <t>ИК МР Краснояружского района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</si>
  <si>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</si>
  <si>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</si>
  <si>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</si>
  <si>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</si>
  <si>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0140100590</t>
  </si>
  <si>
    <t>МКУ ЕДДС системы 112 Краснояружского района</t>
  </si>
  <si>
    <t>0700</t>
  </si>
  <si>
    <t>Образование</t>
  </si>
  <si>
    <t>0709</t>
  </si>
  <si>
    <t>Другие вопросы в области образования</t>
  </si>
  <si>
    <t>Муниципальное учреждение "Управление образования администрации Краснояружского района Белгородской области"</t>
  </si>
  <si>
    <t>Социальная политика</t>
  </si>
  <si>
    <t>Социальное обеспечение населения</t>
  </si>
  <si>
    <t>0310229990</t>
  </si>
  <si>
    <t>МУ "Управление социальной защиты населения администрации Краснояружского района"</t>
  </si>
  <si>
    <t>0330129990</t>
  </si>
  <si>
    <t>Другие вопросы в области социальной политики</t>
  </si>
  <si>
    <t>Администрация Краснояружского района</t>
  </si>
  <si>
    <t>ВСЕГО</t>
  </si>
  <si>
    <t>Отчет об использовании бюджетных ассигнований резервного фонда администрации Краснояружского района за 2022 год</t>
  </si>
  <si>
    <t>0701</t>
  </si>
  <si>
    <t>Дошкольное образование</t>
  </si>
  <si>
    <t>0210223020</t>
  </si>
  <si>
    <t>611</t>
  </si>
  <si>
    <t>0702</t>
  </si>
  <si>
    <t>Общее образование</t>
  </si>
  <si>
    <t>0220123040</t>
  </si>
  <si>
    <t>0703</t>
  </si>
  <si>
    <t>Дополнительное образование детей</t>
  </si>
  <si>
    <t>0230100590</t>
  </si>
  <si>
    <t>0400</t>
  </si>
  <si>
    <t>0412</t>
  </si>
  <si>
    <t>МКУ «Административно хозяйственный центр обеспечения деятельности органов местного самоуправления муниципального района «Краснояружский район»</t>
  </si>
  <si>
    <t>Национальная экономика</t>
  </si>
  <si>
    <t>Другие вопросы в области национальной экономики</t>
  </si>
  <si>
    <t>9990000590</t>
  </si>
  <si>
    <t>244</t>
  </si>
  <si>
    <t>0310212610</t>
  </si>
  <si>
    <t>Пенсионное обеспечение</t>
  </si>
  <si>
    <t>Шапошникова С.Н.</t>
  </si>
  <si>
    <t>Заместитель главы администрации Краснояружского района - начальник управления</t>
  </si>
  <si>
    <t>финансов и бюджетной политики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</si>
</sst>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1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/>
    <xf numFmtId="0" fontId="1" fillId="3" borderId="1" xfId="0" quotePrefix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1" fillId="3" borderId="0" xfId="0" applyFont="1" applyFill="1"/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/>
    <xf numFmtId="165" fontId="6" fillId="0" borderId="0" xfId="0" applyNumberFormat="1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90" zoomScaleNormal="90" workbookViewId="0">
      <selection activeCell="D9" sqref="D9"/>
    </sheetView>
  </sheetViews>
  <sheetFormatPr defaultRowHeight="18.75"/>
  <cols>
    <col min="1" max="1" width="7.7109375" style="2" customWidth="1"/>
    <col min="2" max="2" width="16.140625" style="3" customWidth="1"/>
    <col min="3" max="3" width="7.140625" style="3" customWidth="1"/>
    <col min="4" max="4" width="56" style="4" customWidth="1"/>
    <col min="5" max="5" width="14.28515625" style="5" customWidth="1"/>
    <col min="6" max="16384" width="9.140625" style="1"/>
  </cols>
  <sheetData>
    <row r="1" spans="1:5" ht="48" customHeight="1">
      <c r="A1" s="22" t="s">
        <v>30</v>
      </c>
      <c r="B1" s="22"/>
      <c r="C1" s="22"/>
      <c r="D1" s="22"/>
      <c r="E1" s="22"/>
    </row>
    <row r="3" spans="1:5">
      <c r="D3" s="1"/>
      <c r="E3" s="33" t="s">
        <v>0</v>
      </c>
    </row>
    <row r="4" spans="1:5">
      <c r="A4" s="34" t="s">
        <v>1</v>
      </c>
      <c r="B4" s="35" t="s">
        <v>2</v>
      </c>
      <c r="C4" s="35" t="s">
        <v>3</v>
      </c>
      <c r="D4" s="35" t="s">
        <v>4</v>
      </c>
      <c r="E4" s="36" t="s">
        <v>5</v>
      </c>
    </row>
    <row r="5" spans="1:5">
      <c r="A5" s="34">
        <v>1</v>
      </c>
      <c r="B5" s="35">
        <v>2</v>
      </c>
      <c r="C5" s="35">
        <v>3</v>
      </c>
      <c r="D5" s="35">
        <v>4</v>
      </c>
      <c r="E5" s="37">
        <v>5</v>
      </c>
    </row>
    <row r="6" spans="1:5">
      <c r="A6" s="6" t="s">
        <v>6</v>
      </c>
      <c r="B6" s="23" t="s">
        <v>7</v>
      </c>
      <c r="C6" s="24"/>
      <c r="D6" s="24"/>
      <c r="E6" s="12">
        <f>E7</f>
        <v>15.7</v>
      </c>
    </row>
    <row r="7" spans="1:5">
      <c r="A7" s="6" t="s">
        <v>8</v>
      </c>
      <c r="B7" s="38" t="s">
        <v>9</v>
      </c>
      <c r="C7" s="38"/>
      <c r="D7" s="38"/>
      <c r="E7" s="12">
        <f>SUM(E8:E9)</f>
        <v>15.7</v>
      </c>
    </row>
    <row r="8" spans="1:5">
      <c r="A8" s="7" t="s">
        <v>8</v>
      </c>
      <c r="B8" s="8">
        <v>9990000190</v>
      </c>
      <c r="C8" s="9">
        <v>244</v>
      </c>
      <c r="D8" s="10" t="s">
        <v>10</v>
      </c>
      <c r="E8" s="11">
        <v>5.7</v>
      </c>
    </row>
    <row r="9" spans="1:5">
      <c r="A9" s="7" t="s">
        <v>8</v>
      </c>
      <c r="B9" s="8">
        <v>9990000190</v>
      </c>
      <c r="C9" s="9">
        <v>360</v>
      </c>
      <c r="D9" s="10" t="s">
        <v>10</v>
      </c>
      <c r="E9" s="11">
        <v>10</v>
      </c>
    </row>
    <row r="10" spans="1:5" ht="42.75" customHeight="1">
      <c r="A10" s="6" t="s">
        <v>11</v>
      </c>
      <c r="B10" s="39" t="s">
        <v>12</v>
      </c>
      <c r="C10" s="40"/>
      <c r="D10" s="40"/>
      <c r="E10" s="12">
        <f>E11</f>
        <v>70</v>
      </c>
    </row>
    <row r="11" spans="1:5" s="13" customFormat="1">
      <c r="A11" s="6" t="s">
        <v>13</v>
      </c>
      <c r="B11" s="39" t="s">
        <v>14</v>
      </c>
      <c r="C11" s="39"/>
      <c r="D11" s="39"/>
      <c r="E11" s="12">
        <f>E12</f>
        <v>70</v>
      </c>
    </row>
    <row r="12" spans="1:5" ht="37.5">
      <c r="A12" s="6" t="s">
        <v>13</v>
      </c>
      <c r="B12" s="8" t="s">
        <v>15</v>
      </c>
      <c r="C12" s="9">
        <v>244</v>
      </c>
      <c r="D12" s="10" t="s">
        <v>16</v>
      </c>
      <c r="E12" s="11">
        <v>70</v>
      </c>
    </row>
    <row r="13" spans="1:5" s="15" customFormat="1">
      <c r="A13" s="14" t="s">
        <v>41</v>
      </c>
      <c r="B13" s="26" t="s">
        <v>44</v>
      </c>
      <c r="C13" s="41"/>
      <c r="D13" s="41"/>
      <c r="E13" s="25">
        <f>E14</f>
        <v>167</v>
      </c>
    </row>
    <row r="14" spans="1:5" s="15" customFormat="1" ht="18.75" customHeight="1">
      <c r="A14" s="14" t="s">
        <v>42</v>
      </c>
      <c r="B14" s="42" t="s">
        <v>45</v>
      </c>
      <c r="C14" s="42"/>
      <c r="D14" s="42"/>
      <c r="E14" s="25">
        <f>E15</f>
        <v>167</v>
      </c>
    </row>
    <row r="15" spans="1:5" s="15" customFormat="1" ht="85.5" customHeight="1">
      <c r="A15" s="16" t="s">
        <v>42</v>
      </c>
      <c r="B15" s="21" t="s">
        <v>46</v>
      </c>
      <c r="C15" s="21" t="s">
        <v>47</v>
      </c>
      <c r="D15" s="18" t="s">
        <v>43</v>
      </c>
      <c r="E15" s="19">
        <v>167</v>
      </c>
    </row>
    <row r="16" spans="1:5" s="15" customFormat="1">
      <c r="A16" s="14" t="s">
        <v>17</v>
      </c>
      <c r="B16" s="26" t="s">
        <v>18</v>
      </c>
      <c r="C16" s="41"/>
      <c r="D16" s="41"/>
      <c r="E16" s="25">
        <f>SUM(E17,E19,E21,E23)</f>
        <v>1988.6</v>
      </c>
    </row>
    <row r="17" spans="1:5" s="15" customFormat="1">
      <c r="A17" s="14" t="s">
        <v>31</v>
      </c>
      <c r="B17" s="42" t="s">
        <v>32</v>
      </c>
      <c r="C17" s="42"/>
      <c r="D17" s="42"/>
      <c r="E17" s="25">
        <f>E18</f>
        <v>1132.4000000000001</v>
      </c>
    </row>
    <row r="18" spans="1:5" s="15" customFormat="1" ht="63.75" customHeight="1">
      <c r="A18" s="16" t="s">
        <v>31</v>
      </c>
      <c r="B18" s="21" t="s">
        <v>33</v>
      </c>
      <c r="C18" s="21" t="s">
        <v>34</v>
      </c>
      <c r="D18" s="18" t="s">
        <v>21</v>
      </c>
      <c r="E18" s="19">
        <v>1132.4000000000001</v>
      </c>
    </row>
    <row r="19" spans="1:5" s="15" customFormat="1">
      <c r="A19" s="14" t="s">
        <v>35</v>
      </c>
      <c r="B19" s="42" t="s">
        <v>36</v>
      </c>
      <c r="C19" s="42"/>
      <c r="D19" s="42"/>
      <c r="E19" s="25">
        <f>E20</f>
        <v>479.1</v>
      </c>
    </row>
    <row r="20" spans="1:5" s="15" customFormat="1" ht="75">
      <c r="A20" s="16" t="s">
        <v>35</v>
      </c>
      <c r="B20" s="21" t="s">
        <v>37</v>
      </c>
      <c r="C20" s="21" t="s">
        <v>34</v>
      </c>
      <c r="D20" s="18" t="s">
        <v>21</v>
      </c>
      <c r="E20" s="19">
        <v>479.1</v>
      </c>
    </row>
    <row r="21" spans="1:5" s="20" customFormat="1">
      <c r="A21" s="14" t="s">
        <v>38</v>
      </c>
      <c r="B21" s="42" t="s">
        <v>39</v>
      </c>
      <c r="C21" s="42"/>
      <c r="D21" s="42"/>
      <c r="E21" s="25">
        <f>E22</f>
        <v>264</v>
      </c>
    </row>
    <row r="22" spans="1:5" s="15" customFormat="1" ht="75">
      <c r="A22" s="16" t="s">
        <v>38</v>
      </c>
      <c r="B22" s="21" t="s">
        <v>40</v>
      </c>
      <c r="C22" s="21" t="s">
        <v>34</v>
      </c>
      <c r="D22" s="18" t="s">
        <v>21</v>
      </c>
      <c r="E22" s="19">
        <v>264</v>
      </c>
    </row>
    <row r="23" spans="1:5" s="15" customFormat="1">
      <c r="A23" s="14" t="s">
        <v>19</v>
      </c>
      <c r="B23" s="42" t="s">
        <v>20</v>
      </c>
      <c r="C23" s="42"/>
      <c r="D23" s="42"/>
      <c r="E23" s="25">
        <f>E24</f>
        <v>113.1</v>
      </c>
    </row>
    <row r="24" spans="1:5" s="15" customFormat="1" ht="75">
      <c r="A24" s="16" t="s">
        <v>19</v>
      </c>
      <c r="B24" s="16">
        <v>250200590</v>
      </c>
      <c r="C24" s="17">
        <v>244</v>
      </c>
      <c r="D24" s="18" t="s">
        <v>21</v>
      </c>
      <c r="E24" s="19">
        <v>113.1</v>
      </c>
    </row>
    <row r="25" spans="1:5" s="20" customFormat="1">
      <c r="A25" s="14">
        <v>1000</v>
      </c>
      <c r="B25" s="26" t="s">
        <v>22</v>
      </c>
      <c r="C25" s="41"/>
      <c r="D25" s="41"/>
      <c r="E25" s="25">
        <f>SUM(E26,E28,E31,E33)</f>
        <v>2816.1</v>
      </c>
    </row>
    <row r="26" spans="1:5" s="20" customFormat="1">
      <c r="A26" s="14">
        <v>1001</v>
      </c>
      <c r="B26" s="26" t="s">
        <v>49</v>
      </c>
      <c r="C26" s="26"/>
      <c r="D26" s="26"/>
      <c r="E26" s="25">
        <f>E27</f>
        <v>466</v>
      </c>
    </row>
    <row r="27" spans="1:5" s="15" customFormat="1" ht="56.25">
      <c r="A27" s="16">
        <v>1001</v>
      </c>
      <c r="B27" s="16" t="s">
        <v>48</v>
      </c>
      <c r="C27" s="16">
        <v>313</v>
      </c>
      <c r="D27" s="18" t="s">
        <v>25</v>
      </c>
      <c r="E27" s="19">
        <v>466</v>
      </c>
    </row>
    <row r="28" spans="1:5" s="20" customFormat="1">
      <c r="A28" s="14">
        <v>1003</v>
      </c>
      <c r="B28" s="42" t="s">
        <v>23</v>
      </c>
      <c r="C28" s="42"/>
      <c r="D28" s="42"/>
      <c r="E28" s="25">
        <f>SUM(E29:E30)</f>
        <v>1601.4</v>
      </c>
    </row>
    <row r="29" spans="1:5" s="15" customFormat="1" ht="56.25">
      <c r="A29" s="16">
        <v>1003</v>
      </c>
      <c r="B29" s="16" t="s">
        <v>24</v>
      </c>
      <c r="C29" s="17">
        <v>321</v>
      </c>
      <c r="D29" s="18" t="s">
        <v>25</v>
      </c>
      <c r="E29" s="19">
        <v>1390.9</v>
      </c>
    </row>
    <row r="30" spans="1:5" s="15" customFormat="1" ht="57" customHeight="1">
      <c r="A30" s="16">
        <v>1003</v>
      </c>
      <c r="B30" s="16" t="s">
        <v>26</v>
      </c>
      <c r="C30" s="17">
        <v>321</v>
      </c>
      <c r="D30" s="18" t="s">
        <v>25</v>
      </c>
      <c r="E30" s="19">
        <v>210.5</v>
      </c>
    </row>
    <row r="31" spans="1:5" s="20" customFormat="1">
      <c r="A31" s="14">
        <v>1004</v>
      </c>
      <c r="B31" s="42" t="s">
        <v>23</v>
      </c>
      <c r="C31" s="42"/>
      <c r="D31" s="42"/>
      <c r="E31" s="25">
        <f>E32</f>
        <v>142.69999999999999</v>
      </c>
    </row>
    <row r="32" spans="1:5" s="15" customFormat="1">
      <c r="A32" s="16">
        <v>1004</v>
      </c>
      <c r="B32" s="16">
        <v>330221370</v>
      </c>
      <c r="C32" s="17">
        <v>244</v>
      </c>
      <c r="D32" s="18" t="s">
        <v>28</v>
      </c>
      <c r="E32" s="19">
        <v>142.69999999999999</v>
      </c>
    </row>
    <row r="33" spans="1:14" s="20" customFormat="1">
      <c r="A33" s="14">
        <v>1006</v>
      </c>
      <c r="B33" s="42" t="s">
        <v>27</v>
      </c>
      <c r="C33" s="42"/>
      <c r="D33" s="42"/>
      <c r="E33" s="25">
        <f>SUM(E34:E35)</f>
        <v>606</v>
      </c>
    </row>
    <row r="34" spans="1:14" s="20" customFormat="1">
      <c r="A34" s="16">
        <v>1006</v>
      </c>
      <c r="B34" s="16">
        <v>9990029990</v>
      </c>
      <c r="C34" s="17">
        <v>244</v>
      </c>
      <c r="D34" s="18" t="s">
        <v>28</v>
      </c>
      <c r="E34" s="19">
        <v>290.8</v>
      </c>
    </row>
    <row r="35" spans="1:14" s="15" customFormat="1" ht="56.25">
      <c r="A35" s="16">
        <v>1006</v>
      </c>
      <c r="B35" s="16">
        <v>9990029990</v>
      </c>
      <c r="C35" s="17">
        <v>244</v>
      </c>
      <c r="D35" s="18" t="s">
        <v>25</v>
      </c>
      <c r="E35" s="19">
        <v>315.2</v>
      </c>
    </row>
    <row r="36" spans="1:14" s="15" customFormat="1">
      <c r="A36" s="26" t="s">
        <v>29</v>
      </c>
      <c r="B36" s="26"/>
      <c r="C36" s="26"/>
      <c r="D36" s="26"/>
      <c r="E36" s="25">
        <f>SUM(E6,E10,E13,E16,E25,)</f>
        <v>5057.3999999999996</v>
      </c>
    </row>
    <row r="38" spans="1:14" s="27" customFormat="1" ht="46.5" customHeight="1">
      <c r="A38" s="30" t="s">
        <v>51</v>
      </c>
      <c r="B38" s="30"/>
      <c r="C38" s="30"/>
      <c r="D38" s="31"/>
      <c r="L38" s="28"/>
      <c r="M38" s="28"/>
      <c r="N38" s="28"/>
    </row>
    <row r="39" spans="1:14" s="27" customFormat="1" ht="17.25" customHeight="1">
      <c r="A39" s="30" t="s">
        <v>52</v>
      </c>
      <c r="B39" s="30"/>
      <c r="C39" s="30"/>
      <c r="D39" s="32" t="s">
        <v>50</v>
      </c>
      <c r="E39" s="32"/>
      <c r="L39" s="28"/>
      <c r="M39" s="28"/>
      <c r="N39" s="28"/>
    </row>
    <row r="40" spans="1:14" s="27" customFormat="1" ht="15">
      <c r="A40" s="29"/>
      <c r="L40" s="28"/>
      <c r="M40" s="28"/>
      <c r="N40" s="28"/>
    </row>
  </sheetData>
  <mergeCells count="21">
    <mergeCell ref="A38:C38"/>
    <mergeCell ref="A39:C39"/>
    <mergeCell ref="D39:E39"/>
    <mergeCell ref="B25:D25"/>
    <mergeCell ref="B28:D28"/>
    <mergeCell ref="B33:D33"/>
    <mergeCell ref="A36:D36"/>
    <mergeCell ref="B19:D19"/>
    <mergeCell ref="B21:D21"/>
    <mergeCell ref="B26:D26"/>
    <mergeCell ref="B31:D31"/>
    <mergeCell ref="A1:E1"/>
    <mergeCell ref="B23:D23"/>
    <mergeCell ref="B6:D6"/>
    <mergeCell ref="B7:D7"/>
    <mergeCell ref="B10:D10"/>
    <mergeCell ref="B11:D11"/>
    <mergeCell ref="B16:D16"/>
    <mergeCell ref="B17:D17"/>
    <mergeCell ref="B13:D13"/>
    <mergeCell ref="B14:D14"/>
  </mergeCells>
  <pageMargins left="0.70866141732283472" right="0" top="0" bottom="0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2023-03-16T12:33:47Z</cp:lastPrinted>
  <dcterms:created xsi:type="dcterms:W3CDTF">2023-03-14T07:14:57Z</dcterms:created>
  <dcterms:modified xsi:type="dcterms:W3CDTF">2023-03-16T12:35:17Z</dcterms:modified>
</cp:coreProperties>
</file>